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メインデータ\Desktop\hajimeyoo　site\ミナモト\minamoto\sozai\seikyuu\"/>
    </mc:Choice>
  </mc:AlternateContent>
  <xr:revisionPtr revIDLastSave="0" documentId="13_ncr:1_{97448178-15F5-480B-8985-CEED01ACDA9E}" xr6:coauthVersionLast="47" xr6:coauthVersionMax="47" xr10:uidLastSave="{00000000-0000-0000-0000-000000000000}"/>
  <bookViews>
    <workbookView xWindow="-108" yWindow="-108" windowWidth="23256" windowHeight="13896" tabRatio="797" xr2:uid="{00000000-000D-0000-FFFF-FFFF00000000}"/>
  </bookViews>
  <sheets>
    <sheet name="【入力】 請求書_注文契約のない場合" sheetId="46" r:id="rId1"/>
    <sheet name="【見本】 請求書_注文契約のない場合(非課税ありの場合)" sheetId="40" r:id="rId2"/>
    <sheet name="【見本】 請求書_注文契約のない場合(8%ありの場合)" sheetId="43" r:id="rId3"/>
  </sheets>
  <definedNames>
    <definedName name="_xlnm.Print_Area" localSheetId="2">'【見本】 請求書_注文契約のない場合(8%ありの場合)'!$A$1:$BP$56</definedName>
    <definedName name="_xlnm.Print_Area" localSheetId="1">'【見本】 請求書_注文契約のない場合(非課税ありの場合)'!$A$1:$BP$56</definedName>
    <definedName name="_xlnm.Print_Area" localSheetId="0">'【入力】 請求書_注文契約のない場合'!$A$1:$BP$56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46" l="1"/>
  <c r="AP35" i="46"/>
  <c r="AW33" i="46"/>
  <c r="AV31" i="46"/>
  <c r="AP31" i="46"/>
  <c r="BS29" i="46"/>
  <c r="BK29" i="46"/>
  <c r="BS28" i="46"/>
  <c r="BB28" i="46"/>
  <c r="BA28" i="46"/>
  <c r="AX28" i="46"/>
  <c r="AM28" i="46"/>
  <c r="AK28" i="46"/>
  <c r="AJ28" i="46"/>
  <c r="X28" i="46"/>
  <c r="BF28" i="46" s="1"/>
  <c r="BB27" i="46"/>
  <c r="BA27" i="46"/>
  <c r="AX27" i="46"/>
  <c r="AM27" i="46"/>
  <c r="AK27" i="46"/>
  <c r="AJ27" i="46"/>
  <c r="X27" i="46"/>
  <c r="BF27" i="46" s="1"/>
  <c r="BB26" i="46"/>
  <c r="BA26" i="46"/>
  <c r="AX26" i="46"/>
  <c r="AM26" i="46"/>
  <c r="AK26" i="46"/>
  <c r="AJ26" i="46"/>
  <c r="X26" i="46"/>
  <c r="BF26" i="46" s="1"/>
  <c r="BB25" i="46"/>
  <c r="BA25" i="46"/>
  <c r="AX25" i="46"/>
  <c r="AM25" i="46"/>
  <c r="AK25" i="46"/>
  <c r="AJ25" i="46"/>
  <c r="X25" i="46"/>
  <c r="BF25" i="46" s="1"/>
  <c r="BB24" i="46"/>
  <c r="BA24" i="46"/>
  <c r="AX24" i="46"/>
  <c r="AM24" i="46"/>
  <c r="AK24" i="46"/>
  <c r="AJ24" i="46"/>
  <c r="X24" i="46"/>
  <c r="BB23" i="46"/>
  <c r="BA23" i="46"/>
  <c r="AX23" i="46"/>
  <c r="AM23" i="46"/>
  <c r="AK23" i="46"/>
  <c r="AJ23" i="46"/>
  <c r="X23" i="46"/>
  <c r="BF22" i="46"/>
  <c r="BB22" i="46"/>
  <c r="BA22" i="46"/>
  <c r="AX22" i="46"/>
  <c r="AM22" i="46"/>
  <c r="AK22" i="46"/>
  <c r="AJ22" i="46"/>
  <c r="BF21" i="46"/>
  <c r="BB21" i="46"/>
  <c r="BA21" i="46"/>
  <c r="AX21" i="46"/>
  <c r="AM21" i="46"/>
  <c r="AK21" i="46"/>
  <c r="AJ21" i="46"/>
  <c r="AU18" i="46"/>
  <c r="AP18" i="46"/>
  <c r="AJ18" i="46"/>
  <c r="AB18" i="46"/>
  <c r="BK15" i="46"/>
  <c r="BG15" i="46"/>
  <c r="BC15" i="46"/>
  <c r="AN15" i="46"/>
  <c r="BK14" i="46"/>
  <c r="BG14" i="46"/>
  <c r="BC14" i="46"/>
  <c r="BJ13" i="46"/>
  <c r="AN13" i="46"/>
  <c r="H13" i="46"/>
  <c r="H15" i="46" s="1"/>
  <c r="F12" i="46"/>
  <c r="F14" i="46" s="1"/>
  <c r="AP11" i="46"/>
  <c r="AN11" i="46"/>
  <c r="L11" i="46"/>
  <c r="AP10" i="46"/>
  <c r="AN10" i="46"/>
  <c r="AN7" i="46"/>
  <c r="BJ1" i="46"/>
  <c r="X21" i="43"/>
  <c r="AP36" i="43"/>
  <c r="AP35" i="43"/>
  <c r="AW33" i="43"/>
  <c r="AV31" i="43"/>
  <c r="AP31" i="43"/>
  <c r="BK29" i="43"/>
  <c r="BS28" i="43"/>
  <c r="BB28" i="43"/>
  <c r="BA28" i="43"/>
  <c r="AX28" i="43"/>
  <c r="AM28" i="43"/>
  <c r="AK28" i="43"/>
  <c r="AJ28" i="43"/>
  <c r="X28" i="43"/>
  <c r="BF28" i="43" s="1"/>
  <c r="BB27" i="43"/>
  <c r="BA27" i="43"/>
  <c r="AX27" i="43"/>
  <c r="AM27" i="43"/>
  <c r="AK27" i="43"/>
  <c r="AJ27" i="43"/>
  <c r="X27" i="43"/>
  <c r="BF26" i="43"/>
  <c r="BB26" i="43"/>
  <c r="BA26" i="43"/>
  <c r="AX26" i="43"/>
  <c r="AM26" i="43"/>
  <c r="AK26" i="43"/>
  <c r="AJ26" i="43"/>
  <c r="X26" i="43"/>
  <c r="BB25" i="43"/>
  <c r="BA25" i="43"/>
  <c r="AX25" i="43"/>
  <c r="AM25" i="43"/>
  <c r="AK25" i="43"/>
  <c r="AJ25" i="43"/>
  <c r="X25" i="43"/>
  <c r="BB24" i="43"/>
  <c r="BA24" i="43"/>
  <c r="AX24" i="43"/>
  <c r="AM24" i="43"/>
  <c r="AK24" i="43"/>
  <c r="AJ24" i="43"/>
  <c r="X24" i="43"/>
  <c r="BF23" i="43"/>
  <c r="BB23" i="43"/>
  <c r="BA23" i="43"/>
  <c r="AX23" i="43"/>
  <c r="AM23" i="43"/>
  <c r="AK23" i="43"/>
  <c r="AJ23" i="43"/>
  <c r="X23" i="43"/>
  <c r="BF22" i="43"/>
  <c r="BB22" i="43"/>
  <c r="BA22" i="43"/>
  <c r="AX22" i="43"/>
  <c r="AM22" i="43"/>
  <c r="AK22" i="43"/>
  <c r="AJ22" i="43"/>
  <c r="BB21" i="43"/>
  <c r="BA21" i="43"/>
  <c r="AX21" i="43"/>
  <c r="AM21" i="43"/>
  <c r="AK21" i="43"/>
  <c r="AJ21" i="43"/>
  <c r="AU18" i="43"/>
  <c r="AP18" i="43"/>
  <c r="AJ18" i="43"/>
  <c r="AB18" i="43"/>
  <c r="BK15" i="43"/>
  <c r="BG15" i="43"/>
  <c r="BC15" i="43"/>
  <c r="AN15" i="43"/>
  <c r="BK14" i="43"/>
  <c r="BG14" i="43"/>
  <c r="BC14" i="43"/>
  <c r="BJ13" i="43"/>
  <c r="AN13" i="43"/>
  <c r="H13" i="43"/>
  <c r="H15" i="43" s="1"/>
  <c r="AP15" i="43" s="1"/>
  <c r="H12" i="43"/>
  <c r="L13" i="43" s="1"/>
  <c r="F12" i="43"/>
  <c r="AN12" i="43" s="1"/>
  <c r="AP11" i="43"/>
  <c r="AN11" i="43"/>
  <c r="L11" i="43"/>
  <c r="AP10" i="43"/>
  <c r="AN10" i="43"/>
  <c r="AN7" i="43"/>
  <c r="BJ1" i="43"/>
  <c r="X29" i="43" l="1"/>
  <c r="R18" i="43" s="1"/>
  <c r="F14" i="43"/>
  <c r="AN14" i="43" s="1"/>
  <c r="AP13" i="43"/>
  <c r="AN14" i="46"/>
  <c r="AP15" i="46"/>
  <c r="BF24" i="46"/>
  <c r="X29" i="46"/>
  <c r="AT11" i="46"/>
  <c r="AN12" i="46"/>
  <c r="BJ18" i="46"/>
  <c r="BF23" i="46"/>
  <c r="AP13" i="46"/>
  <c r="AT11" i="43"/>
  <c r="BF21" i="43"/>
  <c r="AT13" i="43"/>
  <c r="AP12" i="43"/>
  <c r="BF27" i="43"/>
  <c r="BS29" i="43"/>
  <c r="H14" i="43"/>
  <c r="BF25" i="43"/>
  <c r="BF24" i="43"/>
  <c r="BJ18" i="43"/>
  <c r="AV31" i="40"/>
  <c r="AP31" i="40"/>
  <c r="AP35" i="40"/>
  <c r="AP36" i="40"/>
  <c r="AW33" i="40"/>
  <c r="BK29" i="40"/>
  <c r="BS28" i="40"/>
  <c r="BB28" i="40"/>
  <c r="BA28" i="40"/>
  <c r="AX28" i="40"/>
  <c r="AM28" i="40"/>
  <c r="AK28" i="40"/>
  <c r="AJ28" i="40"/>
  <c r="X28" i="40"/>
  <c r="BF28" i="40" s="1"/>
  <c r="BB27" i="40"/>
  <c r="BA27" i="40"/>
  <c r="AX27" i="40"/>
  <c r="AM27" i="40"/>
  <c r="AK27" i="40"/>
  <c r="AJ27" i="40"/>
  <c r="X27" i="40"/>
  <c r="BF27" i="40" s="1"/>
  <c r="BB26" i="40"/>
  <c r="BA26" i="40"/>
  <c r="AX26" i="40"/>
  <c r="AM26" i="40"/>
  <c r="AK26" i="40"/>
  <c r="AJ26" i="40"/>
  <c r="X26" i="40"/>
  <c r="BF26" i="40" s="1"/>
  <c r="BB25" i="40"/>
  <c r="BA25" i="40"/>
  <c r="AX25" i="40"/>
  <c r="AM25" i="40"/>
  <c r="AK25" i="40"/>
  <c r="AJ25" i="40"/>
  <c r="X25" i="40"/>
  <c r="BF25" i="40" s="1"/>
  <c r="BB24" i="40"/>
  <c r="BA24" i="40"/>
  <c r="AX24" i="40"/>
  <c r="AM24" i="40"/>
  <c r="AK24" i="40"/>
  <c r="AJ24" i="40"/>
  <c r="X24" i="40"/>
  <c r="BB23" i="40"/>
  <c r="BA23" i="40"/>
  <c r="AX23" i="40"/>
  <c r="AM23" i="40"/>
  <c r="AK23" i="40"/>
  <c r="AJ23" i="40"/>
  <c r="X23" i="40"/>
  <c r="BS29" i="40" s="1"/>
  <c r="BF22" i="40"/>
  <c r="BB22" i="40"/>
  <c r="BA22" i="40"/>
  <c r="AX22" i="40"/>
  <c r="AM22" i="40"/>
  <c r="AK22" i="40"/>
  <c r="AJ22" i="40"/>
  <c r="BF21" i="40"/>
  <c r="BB21" i="40"/>
  <c r="BA21" i="40"/>
  <c r="AX21" i="40"/>
  <c r="AM21" i="40"/>
  <c r="AK21" i="40"/>
  <c r="AJ21" i="40"/>
  <c r="AU18" i="40"/>
  <c r="AP18" i="40"/>
  <c r="AJ18" i="40"/>
  <c r="AB18" i="40"/>
  <c r="BK15" i="40"/>
  <c r="BG15" i="40"/>
  <c r="BC15" i="40"/>
  <c r="AN15" i="40"/>
  <c r="H15" i="40"/>
  <c r="BK14" i="40"/>
  <c r="BG14" i="40"/>
  <c r="BC14" i="40"/>
  <c r="BJ13" i="40"/>
  <c r="AN13" i="40"/>
  <c r="H13" i="40"/>
  <c r="AP13" i="40" s="1"/>
  <c r="F12" i="40"/>
  <c r="AN12" i="40" s="1"/>
  <c r="AP11" i="40"/>
  <c r="AN11" i="40"/>
  <c r="L11" i="40"/>
  <c r="AT11" i="40" s="1"/>
  <c r="AP10" i="40"/>
  <c r="AN10" i="40"/>
  <c r="AN7" i="40"/>
  <c r="BJ1" i="40"/>
  <c r="BF29" i="43" l="1"/>
  <c r="F14" i="40"/>
  <c r="AN14" i="40" s="1"/>
  <c r="H12" i="40"/>
  <c r="AP12" i="40" s="1"/>
  <c r="AP12" i="46"/>
  <c r="L13" i="46"/>
  <c r="H14" i="46"/>
  <c r="BF29" i="46"/>
  <c r="R18" i="46"/>
  <c r="AP14" i="43"/>
  <c r="L15" i="43"/>
  <c r="W18" i="43"/>
  <c r="AZ18" i="43"/>
  <c r="BF23" i="40"/>
  <c r="BF24" i="40"/>
  <c r="X29" i="40"/>
  <c r="AP15" i="40"/>
  <c r="BJ18" i="40"/>
  <c r="H14" i="40" l="1"/>
  <c r="AP14" i="40" s="1"/>
  <c r="L13" i="40"/>
  <c r="AT13" i="46"/>
  <c r="L15" i="46"/>
  <c r="AP14" i="46"/>
  <c r="W18" i="46"/>
  <c r="AZ18" i="46"/>
  <c r="BE18" i="43"/>
  <c r="AT15" i="43"/>
  <c r="AT13" i="40"/>
  <c r="BF29" i="40"/>
  <c r="R18" i="40"/>
  <c r="L15" i="40" l="1"/>
  <c r="AT15" i="40" s="1"/>
  <c r="BE18" i="46"/>
  <c r="AT15" i="46"/>
  <c r="W18" i="40"/>
  <c r="AZ18" i="40"/>
  <c r="BE18" i="4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</author>
    <author>mina1901-102</author>
  </authors>
  <commentList>
    <comment ref="F10" authorId="0" shapeId="0" xr:uid="{F2D6FC2E-ED87-4A19-A05E-105BF8305480}">
      <text>
        <r>
          <rPr>
            <sz val="9"/>
            <color indexed="81"/>
            <rFont val="MS P ゴシック"/>
            <family val="3"/>
            <charset val="128"/>
          </rPr>
          <t>税率欄
軽 または　
非 または
8　を入力</t>
        </r>
      </text>
    </comment>
    <comment ref="AB13" authorId="0" shapeId="0" xr:uid="{30215FFF-86AB-4211-A298-1DDDF8E87EEE}">
      <text>
        <r>
          <rPr>
            <sz val="9"/>
            <color indexed="81"/>
            <rFont val="MS P ゴシック"/>
            <family val="3"/>
            <charset val="128"/>
          </rPr>
          <t>課税事業者は
13桁の数字で登録して下さい</t>
        </r>
      </text>
    </comment>
    <comment ref="B20" authorId="0" shapeId="0" xr:uid="{6186F3D6-D69F-4430-B3CD-CAA1BB09C960}">
      <text>
        <r>
          <rPr>
            <sz val="9"/>
            <color indexed="81"/>
            <rFont val="MS P ゴシック"/>
            <family val="3"/>
            <charset val="128"/>
          </rPr>
          <t>10%は、10
 8%軽減税率は、8
非課税は非を入力</t>
        </r>
      </text>
    </comment>
    <comment ref="H33" authorId="1" shapeId="0" xr:uid="{11D18E29-8050-4AD7-934A-6F13328864F7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AP33" authorId="1" shapeId="0" xr:uid="{4EDA6519-C6A3-4412-83E3-AC07B2C65FBA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</author>
    <author>mina1901-102</author>
  </authors>
  <commentList>
    <comment ref="F10" authorId="0" shapeId="0" xr:uid="{CD072018-CBB9-4304-AE73-486C2B8DB2CB}">
      <text>
        <r>
          <rPr>
            <sz val="9"/>
            <color indexed="81"/>
            <rFont val="MS P ゴシック"/>
            <family val="3"/>
            <charset val="128"/>
          </rPr>
          <t>税率欄
軽 または　
非 または
8　を入力</t>
        </r>
      </text>
    </comment>
    <comment ref="AB13" authorId="0" shapeId="0" xr:uid="{E9676986-3C07-4A6B-978D-451429EA8A83}">
      <text>
        <r>
          <rPr>
            <sz val="9"/>
            <color indexed="81"/>
            <rFont val="MS P ゴシック"/>
            <family val="3"/>
            <charset val="128"/>
          </rPr>
          <t>課税事業者は
13桁の数字で登録して下さい</t>
        </r>
      </text>
    </comment>
    <comment ref="B20" authorId="0" shapeId="0" xr:uid="{1F719EF5-CE44-401B-BFCD-42306418C5E0}">
      <text>
        <r>
          <rPr>
            <sz val="9"/>
            <color indexed="81"/>
            <rFont val="MS P ゴシック"/>
            <family val="3"/>
            <charset val="128"/>
          </rPr>
          <t>10%は、10
 8%軽減税率は、8
非課税は非を入力</t>
        </r>
      </text>
    </comment>
    <comment ref="H33" authorId="1" shapeId="0" xr:uid="{9008EB79-669E-4821-B6B5-76351C0A8D1F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AP33" authorId="1" shapeId="0" xr:uid="{C614CF40-704A-4128-B732-1F53CFD90E99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</author>
    <author>mina1901-102</author>
  </authors>
  <commentList>
    <comment ref="F10" authorId="0" shapeId="0" xr:uid="{CE860141-A1E5-443B-88CA-22B4830F38FF}">
      <text>
        <r>
          <rPr>
            <sz val="9"/>
            <color indexed="81"/>
            <rFont val="MS P ゴシック"/>
            <family val="3"/>
            <charset val="128"/>
          </rPr>
          <t>税率欄
軽 または　
非 または
8　を入力</t>
        </r>
      </text>
    </comment>
    <comment ref="AB13" authorId="0" shapeId="0" xr:uid="{64CE7B10-61C6-479D-BADC-C22DAC713173}">
      <text>
        <r>
          <rPr>
            <sz val="9"/>
            <color indexed="81"/>
            <rFont val="MS P ゴシック"/>
            <family val="3"/>
            <charset val="128"/>
          </rPr>
          <t>課税事業者は
13桁の数字で登録して下さい</t>
        </r>
      </text>
    </comment>
    <comment ref="B20" authorId="0" shapeId="0" xr:uid="{DF12CD8D-9519-4F1A-B77F-59F0F282F6BB}">
      <text>
        <r>
          <rPr>
            <sz val="9"/>
            <color indexed="81"/>
            <rFont val="MS P ゴシック"/>
            <family val="3"/>
            <charset val="128"/>
          </rPr>
          <t>10%は、10
 8%軽減税率は、8
非課税は非を入力</t>
        </r>
      </text>
    </comment>
    <comment ref="H33" authorId="1" shapeId="0" xr:uid="{4F00A280-F322-4626-9239-755CC6ABC0EB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AP33" authorId="1" shapeId="0" xr:uid="{4B829D82-2E66-447C-986D-8C5B6282F264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</commentList>
</comments>
</file>

<file path=xl/sharedStrings.xml><?xml version="1.0" encoding="utf-8"?>
<sst xmlns="http://schemas.openxmlformats.org/spreadsheetml/2006/main" count="504" uniqueCount="94">
  <si>
    <t>工事コード</t>
    <rPh sb="0" eb="2">
      <t>コウジ</t>
    </rPh>
    <phoneticPr fontId="2"/>
  </si>
  <si>
    <t>金額</t>
    <rPh sb="0" eb="2">
      <t>キンガク</t>
    </rPh>
    <phoneticPr fontId="2"/>
  </si>
  <si>
    <t>下記のとおり請求いたします。</t>
    <rPh sb="0" eb="2">
      <t>カキ</t>
    </rPh>
    <rPh sb="6" eb="8">
      <t>セイキュウ</t>
    </rPh>
    <phoneticPr fontId="2"/>
  </si>
  <si>
    <t>日付</t>
    <rPh sb="0" eb="2">
      <t>ヒヅケ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</si>
  <si>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</si>
  <si>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</si>
  <si>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</si>
  <si>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契約残額</t>
    <rPh sb="0" eb="2">
      <t>ケイヤク</t>
    </rPh>
    <rPh sb="2" eb="4">
      <t>ザンガク</t>
    </rPh>
    <phoneticPr fontId="2"/>
  </si>
  <si>
    <t>〈お願い〉</t>
    <rPh sb="2" eb="3">
      <t>ネガ</t>
    </rPh>
    <phoneticPr fontId="2"/>
  </si>
  <si>
    <t>㊞</t>
    <phoneticPr fontId="2"/>
  </si>
  <si>
    <t>)</t>
    <phoneticPr fontId="2"/>
  </si>
  <si>
    <t>－</t>
    <phoneticPr fontId="2"/>
  </si>
  <si>
    <t>請求金額</t>
    <rPh sb="0" eb="4">
      <t>セイキュウキンガク</t>
    </rPh>
    <phoneticPr fontId="2"/>
  </si>
  <si>
    <t>(電話番号</t>
    <rPh sb="1" eb="3">
      <t>デンワ</t>
    </rPh>
    <rPh sb="3" eb="5">
      <t>バンゴウ</t>
    </rPh>
    <phoneticPr fontId="2"/>
  </si>
  <si>
    <t>（提出者用）</t>
    <rPh sb="1" eb="5">
      <t>テイシュツシャヨウ</t>
    </rPh>
    <phoneticPr fontId="2"/>
  </si>
  <si>
    <t>%</t>
    <phoneticPr fontId="2"/>
  </si>
  <si>
    <t>備考</t>
    <rPh sb="0" eb="2">
      <t>ビコウ</t>
    </rPh>
    <phoneticPr fontId="2"/>
  </si>
  <si>
    <t>小　　　　　　計</t>
    <rPh sb="0" eb="1">
      <t>ショウ</t>
    </rPh>
    <rPh sb="7" eb="8">
      <t>ケイ</t>
    </rPh>
    <phoneticPr fontId="2"/>
  </si>
  <si>
    <t>計</t>
    <rPh sb="0" eb="1">
      <t>ケイ</t>
    </rPh>
    <phoneticPr fontId="2"/>
  </si>
  <si>
    <t>(注)金額は税抜表示です。</t>
    <phoneticPr fontId="2"/>
  </si>
  <si>
    <t>契約金額</t>
    <rPh sb="0" eb="3">
      <t>ケイヤクキン</t>
    </rPh>
    <rPh sb="3" eb="4">
      <t>ガク</t>
    </rPh>
    <phoneticPr fontId="2"/>
  </si>
  <si>
    <r>
      <t xml:space="preserve">請求金額
</t>
    </r>
    <r>
      <rPr>
        <sz val="8"/>
        <rFont val="ＭＳ 明朝"/>
        <family val="1"/>
        <charset val="128"/>
      </rPr>
      <t>( 税 抜 額 )</t>
    </r>
    <rPh sb="0" eb="4">
      <t>セイキュウキンガク</t>
    </rPh>
    <rPh sb="7" eb="8">
      <t>ゼイ</t>
    </rPh>
    <rPh sb="9" eb="10">
      <t>ヌ</t>
    </rPh>
    <rPh sb="11" eb="12">
      <t>ガク</t>
    </rPh>
    <phoneticPr fontId="2"/>
  </si>
  <si>
    <t>前月迄請求累計額</t>
    <rPh sb="0" eb="2">
      <t>ゼンゲツ</t>
    </rPh>
    <rPh sb="2" eb="3">
      <t>マデ</t>
    </rPh>
    <rPh sb="3" eb="5">
      <t>セイキュウ</t>
    </rPh>
    <rPh sb="5" eb="8">
      <t>ルイケイガク</t>
    </rPh>
    <phoneticPr fontId="2"/>
  </si>
  <si>
    <t>当月請求額</t>
    <rPh sb="0" eb="2">
      <t>トウゲツ</t>
    </rPh>
    <rPh sb="2" eb="4">
      <t>セイキュウ</t>
    </rPh>
    <rPh sb="4" eb="5">
      <t>ガク</t>
    </rPh>
    <phoneticPr fontId="2"/>
  </si>
  <si>
    <t>請求累計額</t>
    <rPh sb="0" eb="2">
      <t>セイキュウ</t>
    </rPh>
    <rPh sb="2" eb="5">
      <t>ルイケイガク</t>
    </rPh>
    <phoneticPr fontId="2"/>
  </si>
  <si>
    <t>T</t>
    <phoneticPr fontId="2"/>
  </si>
  <si>
    <t>登録番号</t>
    <rPh sb="0" eb="2">
      <t>トウロク</t>
    </rPh>
    <rPh sb="2" eb="4">
      <t>バンゴウ</t>
    </rPh>
    <phoneticPr fontId="2"/>
  </si>
  <si>
    <t>税率</t>
    <rPh sb="0" eb="2">
      <t>ゼイリツ</t>
    </rPh>
    <phoneticPr fontId="2"/>
  </si>
  <si>
    <t>株式会社 ミナモト　御中</t>
    <rPh sb="0" eb="4">
      <t>カブシキガイシャ</t>
    </rPh>
    <phoneticPr fontId="2"/>
  </si>
  <si>
    <t>（経理用）</t>
    <rPh sb="1" eb="3">
      <t>ケイリ</t>
    </rPh>
    <rPh sb="3" eb="4">
      <t>ヨウ</t>
    </rPh>
    <phoneticPr fontId="2"/>
  </si>
  <si>
    <t>　　（毎月20日締切り、25日必着でご提出願います。なお、到着が遅れた場合は、お支払いが</t>
    <rPh sb="3" eb="5">
      <t>マイツキ</t>
    </rPh>
    <rPh sb="7" eb="8">
      <t>カ</t>
    </rPh>
    <rPh sb="8" eb="10">
      <t>シメキリ</t>
    </rPh>
    <rPh sb="14" eb="15">
      <t>カ</t>
    </rPh>
    <rPh sb="15" eb="17">
      <t>ヒッチャク</t>
    </rPh>
    <rPh sb="19" eb="21">
      <t>テイシュツ</t>
    </rPh>
    <rPh sb="21" eb="22">
      <t>ネガ</t>
    </rPh>
    <rPh sb="29" eb="31">
      <t>トウチャク</t>
    </rPh>
    <rPh sb="32" eb="33">
      <t>オク</t>
    </rPh>
    <rPh sb="40" eb="42">
      <t>シハライ</t>
    </rPh>
    <phoneticPr fontId="2"/>
  </si>
  <si>
    <t>　　　１ヵ月遅れることがございますのでご留意願います。）</t>
    <rPh sb="20" eb="22">
      <t>リュウイ</t>
    </rPh>
    <phoneticPr fontId="2"/>
  </si>
  <si>
    <t>注文書番号</t>
    <rPh sb="0" eb="2">
      <t>チュウモン</t>
    </rPh>
    <rPh sb="2" eb="3">
      <t>ショ</t>
    </rPh>
    <rPh sb="3" eb="5">
      <t>バンゴウ</t>
    </rPh>
    <phoneticPr fontId="2"/>
  </si>
  <si>
    <t xml:space="preserve"> 請　求　書 </t>
    <phoneticPr fontId="2"/>
  </si>
  <si>
    <t>経 理 印</t>
    <rPh sb="0" eb="1">
      <t>ヘ</t>
    </rPh>
    <rPh sb="2" eb="3">
      <t>リ</t>
    </rPh>
    <rPh sb="4" eb="5">
      <t>イン</t>
    </rPh>
    <phoneticPr fontId="2"/>
  </si>
  <si>
    <t>(Ｆ Ａ Ｘ</t>
    <phoneticPr fontId="2"/>
  </si>
  <si>
    <t>５．施工の場合、内訳が多岐に渡る場合貴社の出来高内訳書を添付してください。</t>
    <rPh sb="2" eb="4">
      <t>セコウ</t>
    </rPh>
    <rPh sb="5" eb="7">
      <t>バアイ</t>
    </rPh>
    <rPh sb="8" eb="10">
      <t>ウチワケ</t>
    </rPh>
    <rPh sb="11" eb="13">
      <t>タキ</t>
    </rPh>
    <rPh sb="14" eb="15">
      <t>ワタ</t>
    </rPh>
    <rPh sb="16" eb="18">
      <t>バアイ</t>
    </rPh>
    <rPh sb="18" eb="20">
      <t>キシャ</t>
    </rPh>
    <rPh sb="21" eb="24">
      <t>デキダカ</t>
    </rPh>
    <rPh sb="24" eb="27">
      <t>ウチワケショ</t>
    </rPh>
    <rPh sb="28" eb="30">
      <t>テンプ</t>
    </rPh>
    <phoneticPr fontId="2"/>
  </si>
  <si>
    <t>４．納品の物件数が多い場合、貴社の納品内訳書を添付してください。</t>
    <rPh sb="2" eb="4">
      <t>ノウヒン</t>
    </rPh>
    <rPh sb="5" eb="7">
      <t>ブッケン</t>
    </rPh>
    <rPh sb="7" eb="8">
      <t>カズ</t>
    </rPh>
    <rPh sb="9" eb="10">
      <t>オオ</t>
    </rPh>
    <rPh sb="11" eb="13">
      <t>バアイ</t>
    </rPh>
    <rPh sb="14" eb="16">
      <t>キシャ</t>
    </rPh>
    <rPh sb="17" eb="19">
      <t>ノウヒン</t>
    </rPh>
    <rPh sb="19" eb="22">
      <t>ウチワケショ</t>
    </rPh>
    <rPh sb="23" eb="25">
      <t>テンプ</t>
    </rPh>
    <phoneticPr fontId="2"/>
  </si>
  <si>
    <t>振込先</t>
    <rPh sb="0" eb="3">
      <t>フリコミサキ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</si>
  <si>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</si>
  <si>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</si>
  <si>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4">
      <t>コウザバンゴウ</t>
    </rPh>
    <phoneticPr fontId="2"/>
  </si>
  <si>
    <t>支店</t>
    <rPh sb="0" eb="1">
      <t>シテン</t>
    </rPh>
    <phoneticPr fontId="2"/>
  </si>
  <si>
    <t>銀行</t>
    <rPh sb="0" eb="2">
      <t>ギンコウ</t>
    </rPh>
    <phoneticPr fontId="2"/>
  </si>
  <si>
    <t>当座預金</t>
  </si>
  <si>
    <t>支払条件</t>
    <rPh sb="0" eb="2">
      <t>シハライ</t>
    </rPh>
    <rPh sb="2" eb="4">
      <t>ジョウケン</t>
    </rPh>
    <phoneticPr fontId="2"/>
  </si>
  <si>
    <t>現金</t>
    <rPh sb="0" eb="2">
      <t>ゲンキン</t>
    </rPh>
    <phoneticPr fontId="2"/>
  </si>
  <si>
    <t>％</t>
    <phoneticPr fontId="2"/>
  </si>
  <si>
    <t>口座名義</t>
    <phoneticPr fontId="2"/>
  </si>
  <si>
    <t>ﾌﾘｶﾞﾅ</t>
    <phoneticPr fontId="2"/>
  </si>
  <si>
    <t>会長/社長</t>
    <rPh sb="0" eb="1">
      <t>カイチョウ</t>
    </rPh>
    <rPh sb="2" eb="4">
      <t>シャチョウ</t>
    </rPh>
    <phoneticPr fontId="2"/>
  </si>
  <si>
    <t>常　務</t>
    <rPh sb="0" eb="1">
      <t>ジョウム</t>
    </rPh>
    <phoneticPr fontId="2"/>
  </si>
  <si>
    <t>統括部長</t>
    <rPh sb="0" eb="3">
      <t>トウカツブチョウ</t>
    </rPh>
    <phoneticPr fontId="2"/>
  </si>
  <si>
    <t>部　長</t>
    <rPh sb="0" eb="1">
      <t>ブ</t>
    </rPh>
    <rPh sb="2" eb="3">
      <t>チョウ</t>
    </rPh>
    <phoneticPr fontId="2"/>
  </si>
  <si>
    <t>検　    印</t>
    <phoneticPr fontId="2"/>
  </si>
  <si>
    <t>現　場 ・ 担 当 者 印</t>
    <phoneticPr fontId="2"/>
  </si>
  <si>
    <t>値引金額</t>
    <rPh sb="0" eb="2">
      <t>ネビ</t>
    </rPh>
    <rPh sb="2" eb="4">
      <t>キンガク</t>
    </rPh>
    <phoneticPr fontId="2"/>
  </si>
  <si>
    <t>保留金額</t>
    <rPh sb="0" eb="2">
      <t>ホリュウ</t>
    </rPh>
    <rPh sb="2" eb="4">
      <t>キンガク</t>
    </rPh>
    <phoneticPr fontId="2"/>
  </si>
  <si>
    <t>相殺内訳</t>
    <rPh sb="0" eb="2">
      <t>ソウサイ</t>
    </rPh>
    <rPh sb="2" eb="4">
      <t>ウチワケ</t>
    </rPh>
    <phoneticPr fontId="2"/>
  </si>
  <si>
    <t>摘　　要</t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</si>
  <si>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</si>
  <si>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</si>
  <si>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支 払 金 額</t>
    <rPh sb="0" eb="1">
      <t>シ</t>
    </rPh>
    <rPh sb="2" eb="3">
      <t>バライ</t>
    </rPh>
    <rPh sb="4" eb="5">
      <t>キン</t>
    </rPh>
    <rPh sb="6" eb="7">
      <t>ガク</t>
    </rPh>
    <phoneticPr fontId="2"/>
  </si>
  <si>
    <t>査　　定　　欄</t>
    <rPh sb="0" eb="1">
      <t>サ</t>
    </rPh>
    <rPh sb="3" eb="4">
      <t>サダ</t>
    </rPh>
    <rPh sb="6" eb="7">
      <t>ラン</t>
    </rPh>
    <phoneticPr fontId="2"/>
  </si>
  <si>
    <t>相 殺 金 額 計</t>
    <rPh sb="0" eb="1">
      <t>アイ</t>
    </rPh>
    <rPh sb="2" eb="3">
      <t>サツ</t>
    </rPh>
    <rPh sb="4" eb="5">
      <t>キン</t>
    </rPh>
    <rPh sb="6" eb="7">
      <t>ガク</t>
    </rPh>
    <rPh sb="8" eb="9">
      <t>ケイ</t>
    </rPh>
    <phoneticPr fontId="2"/>
  </si>
  <si>
    <t>非</t>
    <rPh sb="0" eb="1">
      <t>ヒ</t>
    </rPh>
    <phoneticPr fontId="2"/>
  </si>
  <si>
    <t>011</t>
    <phoneticPr fontId="2"/>
  </si>
  <si>
    <t>消 費 税</t>
    <rPh sb="0" eb="1">
      <t>ショウ</t>
    </rPh>
    <rPh sb="2" eb="3">
      <t>ヒ</t>
    </rPh>
    <rPh sb="4" eb="5">
      <t>ゼイ</t>
    </rPh>
    <phoneticPr fontId="2"/>
  </si>
  <si>
    <t>5430001117333</t>
    <phoneticPr fontId="2"/>
  </si>
  <si>
    <t xml:space="preserve"> 会 社 名</t>
    <rPh sb="1" eb="2">
      <t>カイ</t>
    </rPh>
    <rPh sb="3" eb="4">
      <t>シャ</t>
    </rPh>
    <rPh sb="5" eb="6">
      <t>ナ</t>
    </rPh>
    <phoneticPr fontId="2"/>
  </si>
  <si>
    <t xml:space="preserve"> 住  　所</t>
    <rPh sb="1" eb="2">
      <t>ジュウ</t>
    </rPh>
    <rPh sb="5" eb="6">
      <t>ショ</t>
    </rPh>
    <phoneticPr fontId="2"/>
  </si>
  <si>
    <t xml:space="preserve"> 代表者名</t>
    <rPh sb="1" eb="4">
      <t>ダイヒョウシャ</t>
    </rPh>
    <rPh sb="4" eb="5">
      <t>メイ</t>
    </rPh>
    <phoneticPr fontId="2"/>
  </si>
  <si>
    <t>〇〇〇〇〇ビル 新築工事</t>
    <rPh sb="8" eb="10">
      <t>シンチク</t>
    </rPh>
    <rPh sb="10" eb="12">
      <t>コウジ</t>
    </rPh>
    <phoneticPr fontId="2"/>
  </si>
  <si>
    <t>式</t>
    <rPh sb="0" eb="1">
      <t>シキ</t>
    </rPh>
    <phoneticPr fontId="2"/>
  </si>
  <si>
    <t>北海道</t>
    <rPh sb="0" eb="3">
      <t>ホッカイドウ</t>
    </rPh>
    <phoneticPr fontId="2"/>
  </si>
  <si>
    <t>薄野</t>
    <rPh sb="0" eb="2">
      <t>ススキノ</t>
    </rPh>
    <phoneticPr fontId="2"/>
  </si>
  <si>
    <t>000</t>
    <phoneticPr fontId="2"/>
  </si>
  <si>
    <t>0000</t>
    <phoneticPr fontId="2"/>
  </si>
  <si>
    <t>111</t>
    <phoneticPr fontId="2"/>
  </si>
  <si>
    <t>1111</t>
    <phoneticPr fontId="2"/>
  </si>
  <si>
    <t>枚</t>
    <rPh sb="0" eb="1">
      <t>マイ</t>
    </rPh>
    <phoneticPr fontId="2"/>
  </si>
  <si>
    <t>株式会社〇〇〇</t>
    <rPh sb="0" eb="4">
      <t>カブシキガイシャ</t>
    </rPh>
    <phoneticPr fontId="2"/>
  </si>
  <si>
    <t>ｶ)ﾏﾙﾏﾙﾏﾙ</t>
    <phoneticPr fontId="2"/>
  </si>
  <si>
    <t>箱</t>
    <rPh sb="0" eb="1">
      <t>ハコ</t>
    </rPh>
    <phoneticPr fontId="2"/>
  </si>
  <si>
    <t>電債</t>
    <rPh sb="0" eb="1">
      <t>デン</t>
    </rPh>
    <rPh sb="1" eb="2">
      <t>サイ</t>
    </rPh>
    <phoneticPr fontId="2"/>
  </si>
  <si>
    <t>１．2枚１組で貴社控(提出者用)と弊社宛(経理用)になっております。</t>
    <rPh sb="3" eb="4">
      <t>マイ</t>
    </rPh>
    <rPh sb="5" eb="6">
      <t>クミ</t>
    </rPh>
    <rPh sb="7" eb="9">
      <t>キシャ</t>
    </rPh>
    <rPh sb="9" eb="10">
      <t>ヒカ</t>
    </rPh>
    <rPh sb="11" eb="13">
      <t>テイシュツ</t>
    </rPh>
    <rPh sb="13" eb="14">
      <t>シャ</t>
    </rPh>
    <rPh sb="14" eb="15">
      <t>ヨウ</t>
    </rPh>
    <rPh sb="17" eb="19">
      <t>ヘイシャ</t>
    </rPh>
    <rPh sb="19" eb="20">
      <t>アテ</t>
    </rPh>
    <rPh sb="21" eb="23">
      <t>ケイリ</t>
    </rPh>
    <rPh sb="23" eb="24">
      <t>ヨウ</t>
    </rPh>
    <phoneticPr fontId="2"/>
  </si>
  <si>
    <r>
      <t>　　（２枚目の経理用には必ず</t>
    </r>
    <r>
      <rPr>
        <u/>
        <sz val="10"/>
        <rFont val="ＭＳ 明朝"/>
        <family val="1"/>
        <charset val="128"/>
      </rPr>
      <t>捺印</t>
    </r>
    <r>
      <rPr>
        <sz val="10"/>
        <rFont val="ＭＳ 明朝"/>
        <family val="1"/>
        <charset val="128"/>
      </rPr>
      <t>願います。）</t>
    </r>
    <rPh sb="4" eb="6">
      <t>マイメ</t>
    </rPh>
    <rPh sb="7" eb="9">
      <t>ケイリ</t>
    </rPh>
    <rPh sb="9" eb="10">
      <t>ヨウ</t>
    </rPh>
    <rPh sb="12" eb="13">
      <t>カナラ</t>
    </rPh>
    <rPh sb="14" eb="16">
      <t>ナツイン</t>
    </rPh>
    <rPh sb="16" eb="17">
      <t>ネガ</t>
    </rPh>
    <phoneticPr fontId="2"/>
  </si>
  <si>
    <t>現 場 名</t>
    <rPh sb="0" eb="1">
      <t>ゲン</t>
    </rPh>
    <rPh sb="2" eb="3">
      <t>バ</t>
    </rPh>
    <rPh sb="4" eb="5">
      <t>メイ</t>
    </rPh>
    <phoneticPr fontId="2"/>
  </si>
  <si>
    <t>工　　種　　名</t>
    <rPh sb="0" eb="1">
      <t>コウ</t>
    </rPh>
    <rPh sb="3" eb="4">
      <t>タネ</t>
    </rPh>
    <rPh sb="6" eb="7">
      <t>ナ</t>
    </rPh>
    <phoneticPr fontId="2"/>
  </si>
  <si>
    <t>２．現場工種名ごとに該当事項を枠内に記入して弊社宛1枚をご郵送願います。</t>
    <rPh sb="2" eb="4">
      <t>ゲンバ</t>
    </rPh>
    <rPh sb="4" eb="6">
      <t>コウシュ</t>
    </rPh>
    <rPh sb="6" eb="7">
      <t>メイ</t>
    </rPh>
    <rPh sb="10" eb="12">
      <t>ガイトウ</t>
    </rPh>
    <rPh sb="12" eb="14">
      <t>ジコウ</t>
    </rPh>
    <rPh sb="15" eb="17">
      <t>ワクナイ</t>
    </rPh>
    <rPh sb="18" eb="20">
      <t>キニュウ</t>
    </rPh>
    <rPh sb="22" eb="24">
      <t>ヘイシャ</t>
    </rPh>
    <rPh sb="24" eb="25">
      <t>アテ</t>
    </rPh>
    <rPh sb="26" eb="27">
      <t>マイ</t>
    </rPh>
    <rPh sb="29" eb="31">
      <t>ユウソウ</t>
    </rPh>
    <rPh sb="31" eb="32">
      <t>ネガ</t>
    </rPh>
    <phoneticPr fontId="2"/>
  </si>
  <si>
    <t>検査手数料</t>
    <phoneticPr fontId="2"/>
  </si>
  <si>
    <t>配管工事</t>
    <phoneticPr fontId="2"/>
  </si>
  <si>
    <t>ﾐﾈﾗﾙｳｫｰﾀｰ代</t>
    <phoneticPr fontId="2"/>
  </si>
  <si>
    <t>３．請求書には必ず請求総括表をつけてください。</t>
    <rPh sb="2" eb="5">
      <t>セイキュウショ</t>
    </rPh>
    <rPh sb="7" eb="8">
      <t>カナラ</t>
    </rPh>
    <rPh sb="9" eb="11">
      <t>セイキュウ</t>
    </rPh>
    <rPh sb="11" eb="14">
      <t>ソウカツヒョウ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</si>
</sst>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\ ;[Red]\-#,##0\ "/>
    <numFmt numFmtId="177" formatCode="m/dd"/>
    <numFmt numFmtId="178" formatCode="#,##0;[Red]\-#,##0\ "/>
    <numFmt numFmtId="179" formatCode="ggge&quot;年&quot;m&quot;月&quot;d&quot;日&quot;"/>
    <numFmt numFmtId="180" formatCode="#,##0\ ;\-#,##0\ "/>
    <numFmt numFmtId="181" formatCode="\-\ 0\ \-"/>
    <numFmt numFmtId="182" formatCode="0_ 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u/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u val="double"/>
      <sz val="11"/>
      <name val="ＭＳ Ｐゴシック"/>
      <family val="3"/>
      <charset val="128"/>
    </font>
    <font>
      <u val="double"/>
      <sz val="20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name val="丸ｺﾞｼｯｸ"/>
      <family val="3"/>
      <charset val="128"/>
    </font>
    <font>
      <sz val="11"/>
      <name val="丸ｺﾞｼｯｸ"/>
      <family val="3"/>
      <charset val="128"/>
    </font>
    <font>
      <sz val="10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4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quotePrefix="1" applyFont="1" applyAlignment="1">
      <alignment vertical="center"/>
    </xf>
    <xf numFmtId="0" fontId="14" fillId="0" borderId="13" xfId="0" applyFont="1" applyBorder="1" applyAlignment="1">
      <alignment horizontal="center" vertical="center" textRotation="255" shrinkToFit="1"/>
    </xf>
    <xf numFmtId="0" fontId="6" fillId="0" borderId="18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 textRotation="255"/>
    </xf>
    <xf numFmtId="37" fontId="4" fillId="0" borderId="14" xfId="0" applyNumberFormat="1" applyFont="1" applyBorder="1" applyAlignment="1">
      <alignment horizontal="center" vertical="center" shrinkToFit="1"/>
    </xf>
    <xf numFmtId="37" fontId="4" fillId="0" borderId="15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distributed" vertical="center"/>
    </xf>
    <xf numFmtId="0" fontId="18" fillId="0" borderId="38" xfId="0" applyFont="1" applyBorder="1" applyAlignment="1">
      <alignment horizontal="center" vertical="center"/>
    </xf>
    <xf numFmtId="178" fontId="13" fillId="0" borderId="11" xfId="1" applyNumberFormat="1" applyFont="1" applyFill="1" applyBorder="1" applyAlignment="1" applyProtection="1">
      <alignment horizontal="right" vertical="center"/>
    </xf>
    <xf numFmtId="178" fontId="13" fillId="0" borderId="6" xfId="1" applyNumberFormat="1" applyFont="1" applyFill="1" applyBorder="1" applyAlignment="1" applyProtection="1">
      <alignment horizontal="right" vertical="center"/>
    </xf>
    <xf numFmtId="178" fontId="13" fillId="0" borderId="10" xfId="1" applyNumberFormat="1" applyFont="1" applyFill="1" applyBorder="1" applyAlignment="1" applyProtection="1">
      <alignment horizontal="right" vertical="center"/>
    </xf>
    <xf numFmtId="178" fontId="13" fillId="0" borderId="4" xfId="1" applyNumberFormat="1" applyFont="1" applyFill="1" applyBorder="1" applyAlignment="1" applyProtection="1">
      <alignment horizontal="right" vertical="center"/>
    </xf>
    <xf numFmtId="0" fontId="11" fillId="0" borderId="0" xfId="0" quotePrefix="1" applyFont="1" applyAlignment="1">
      <alignment horizontal="center" vertical="center" textRotation="255"/>
    </xf>
    <xf numFmtId="0" fontId="3" fillId="0" borderId="18" xfId="0" applyFont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3" fillId="0" borderId="2" xfId="1" applyNumberFormat="1" applyFont="1" applyFill="1" applyBorder="1" applyAlignment="1">
      <alignment vertical="center"/>
    </xf>
    <xf numFmtId="176" fontId="13" fillId="0" borderId="1" xfId="1" applyNumberFormat="1" applyFont="1" applyFill="1" applyBorder="1" applyAlignment="1">
      <alignment vertical="center"/>
    </xf>
    <xf numFmtId="176" fontId="13" fillId="0" borderId="21" xfId="1" applyNumberFormat="1" applyFont="1" applyFill="1" applyBorder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0" fillId="0" borderId="0" xfId="0" applyAlignment="1">
      <alignment vertical="top"/>
    </xf>
    <xf numFmtId="38" fontId="17" fillId="0" borderId="0" xfId="1" applyFont="1" applyFill="1" applyBorder="1" applyAlignment="1" applyProtection="1">
      <alignment horizontal="right" vertic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3" fillId="0" borderId="18" xfId="0" applyFont="1" applyBorder="1" applyAlignment="1">
      <alignment vertical="center"/>
    </xf>
    <xf numFmtId="0" fontId="23" fillId="0" borderId="18" xfId="0" applyFont="1" applyBorder="1" applyAlignment="1">
      <alignment horizontal="distributed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4" fillId="0" borderId="2" xfId="0" quotePrefix="1" applyFont="1" applyBorder="1" applyAlignment="1">
      <alignment vertical="center"/>
    </xf>
    <xf numFmtId="0" fontId="4" fillId="0" borderId="18" xfId="0" quotePrefix="1" applyFont="1" applyBorder="1" applyAlignment="1">
      <alignment vertical="center"/>
    </xf>
    <xf numFmtId="0" fontId="4" fillId="0" borderId="5" xfId="0" quotePrefix="1" applyFont="1" applyBorder="1" applyAlignment="1">
      <alignment vertical="center"/>
    </xf>
    <xf numFmtId="0" fontId="4" fillId="0" borderId="7" xfId="0" quotePrefix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4" fillId="0" borderId="7" xfId="0" quotePrefix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3" fillId="0" borderId="0" xfId="0" applyFont="1" applyAlignment="1">
      <alignment horizontal="center" vertical="center" textRotation="255"/>
    </xf>
    <xf numFmtId="0" fontId="6" fillId="0" borderId="18" xfId="0" applyFont="1" applyBorder="1" applyAlignment="1">
      <alignment horizontal="distributed" vertical="center"/>
    </xf>
    <xf numFmtId="0" fontId="3" fillId="2" borderId="0" xfId="0" applyFont="1" applyFill="1" applyAlignment="1" applyProtection="1">
      <alignment vertical="center"/>
      <protection locked="0"/>
    </xf>
    <xf numFmtId="0" fontId="20" fillId="0" borderId="9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distributed" vertical="center"/>
    </xf>
    <xf numFmtId="0" fontId="22" fillId="0" borderId="0" xfId="0" quotePrefix="1" applyFont="1" applyAlignment="1">
      <alignment horizontal="left" vertical="center"/>
    </xf>
    <xf numFmtId="0" fontId="3" fillId="0" borderId="18" xfId="0" applyFont="1" applyBorder="1" applyAlignment="1">
      <alignment horizontal="center" vertical="center" textRotation="255"/>
    </xf>
    <xf numFmtId="0" fontId="0" fillId="0" borderId="5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6" fillId="0" borderId="57" xfId="0" applyFont="1" applyBorder="1" applyAlignment="1">
      <alignment horizontal="right" vertical="center"/>
    </xf>
    <xf numFmtId="0" fontId="6" fillId="0" borderId="53" xfId="0" applyFont="1" applyBorder="1" applyAlignment="1">
      <alignment horizontal="right" vertical="center"/>
    </xf>
    <xf numFmtId="0" fontId="6" fillId="0" borderId="5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13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8" xfId="0" applyFont="1" applyBorder="1" applyAlignment="1" applyProtection="1">
      <alignment vertical="center" wrapText="1"/>
      <protection locked="0"/>
    </xf>
    <xf numFmtId="178" fontId="13" fillId="2" borderId="11" xfId="1" applyNumberFormat="1" applyFont="1" applyFill="1" applyBorder="1" applyAlignment="1" applyProtection="1">
      <alignment horizontal="right" vertical="center"/>
      <protection locked="0"/>
    </xf>
    <xf numFmtId="178" fontId="13" fillId="2" borderId="4" xfId="1" applyNumberFormat="1" applyFont="1" applyFill="1" applyBorder="1" applyAlignment="1" applyProtection="1">
      <alignment horizontal="right" vertical="center"/>
      <protection locked="0"/>
    </xf>
    <xf numFmtId="178" fontId="13" fillId="2" borderId="20" xfId="1" applyNumberFormat="1" applyFont="1" applyFill="1" applyBorder="1" applyAlignment="1" applyProtection="1">
      <alignment horizontal="right" vertical="center"/>
      <protection locked="0"/>
    </xf>
    <xf numFmtId="178" fontId="13" fillId="2" borderId="10" xfId="1" applyNumberFormat="1" applyFont="1" applyFill="1" applyBorder="1" applyAlignment="1" applyProtection="1">
      <alignment horizontal="right" vertical="center"/>
      <protection locked="0"/>
    </xf>
    <xf numFmtId="1" fontId="5" fillId="2" borderId="20" xfId="0" applyNumberFormat="1" applyFont="1" applyFill="1" applyBorder="1" applyAlignment="1" applyProtection="1">
      <alignment horizontal="center" vertical="center"/>
      <protection locked="0"/>
    </xf>
    <xf numFmtId="37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37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37" fontId="4" fillId="2" borderId="16" xfId="0" applyNumberFormat="1" applyFont="1" applyFill="1" applyBorder="1" applyAlignment="1" applyProtection="1">
      <alignment horizontal="center" vertical="center" shrinkToFit="1"/>
      <protection locked="0"/>
    </xf>
    <xf numFmtId="9" fontId="24" fillId="0" borderId="0" xfId="0" applyNumberFormat="1" applyFont="1" applyAlignment="1">
      <alignment vertical="center"/>
    </xf>
    <xf numFmtId="38" fontId="24" fillId="0" borderId="0" xfId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49" fontId="1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39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40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41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>
      <alignment horizontal="center" vertical="center" justifyLastLine="1"/>
    </xf>
    <xf numFmtId="0" fontId="18" fillId="0" borderId="8" xfId="0" applyFont="1" applyBorder="1" applyAlignment="1">
      <alignment horizontal="center" vertical="center" justifyLastLine="1"/>
    </xf>
    <xf numFmtId="0" fontId="18" fillId="0" borderId="29" xfId="0" applyFont="1" applyBorder="1" applyAlignment="1">
      <alignment horizontal="center" vertical="center" justifyLastLine="1"/>
    </xf>
    <xf numFmtId="49" fontId="14" fillId="0" borderId="10" xfId="0" applyNumberFormat="1" applyFont="1" applyBorder="1" applyAlignment="1">
      <alignment horizontal="left" vertical="center" wrapText="1"/>
    </xf>
    <xf numFmtId="49" fontId="14" fillId="0" borderId="21" xfId="0" applyNumberFormat="1" applyFont="1" applyBorder="1" applyAlignment="1">
      <alignment horizontal="left" vertical="center" wrapText="1"/>
    </xf>
    <xf numFmtId="49" fontId="14" fillId="0" borderId="36" xfId="0" applyNumberFormat="1" applyFont="1" applyBorder="1" applyAlignment="1">
      <alignment horizontal="left" vertical="center" wrapText="1"/>
    </xf>
    <xf numFmtId="49" fontId="14" fillId="0" borderId="11" xfId="0" applyNumberFormat="1" applyFont="1" applyBorder="1" applyAlignment="1">
      <alignment horizontal="left" vertical="center" wrapText="1"/>
    </xf>
    <xf numFmtId="49" fontId="14" fillId="0" borderId="19" xfId="0" applyNumberFormat="1" applyFont="1" applyBorder="1" applyAlignment="1">
      <alignment horizontal="left" vertical="center" wrapText="1"/>
    </xf>
    <xf numFmtId="49" fontId="14" fillId="0" borderId="39" xfId="0" applyNumberFormat="1" applyFont="1" applyBorder="1" applyAlignment="1">
      <alignment horizontal="left" vertical="center" wrapText="1"/>
    </xf>
    <xf numFmtId="49" fontId="14" fillId="0" borderId="12" xfId="0" applyNumberFormat="1" applyFont="1" applyBorder="1" applyAlignment="1">
      <alignment horizontal="left" vertical="center" wrapText="1"/>
    </xf>
    <xf numFmtId="49" fontId="14" fillId="0" borderId="40" xfId="0" applyNumberFormat="1" applyFont="1" applyBorder="1" applyAlignment="1">
      <alignment horizontal="left" vertical="center" wrapText="1"/>
    </xf>
    <xf numFmtId="49" fontId="14" fillId="0" borderId="41" xfId="0" applyNumberFormat="1" applyFont="1" applyBorder="1" applyAlignment="1">
      <alignment horizontal="left" vertical="center" wrapText="1"/>
    </xf>
    <xf numFmtId="181" fontId="5" fillId="0" borderId="0" xfId="0" quotePrefix="1" applyNumberFormat="1" applyFont="1" applyAlignment="1">
      <alignment horizontal="center"/>
    </xf>
    <xf numFmtId="181" fontId="5" fillId="0" borderId="0" xfId="0" applyNumberFormat="1" applyFont="1" applyAlignment="1">
      <alignment horizontal="center"/>
    </xf>
    <xf numFmtId="0" fontId="4" fillId="0" borderId="52" xfId="0" quotePrefix="1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/>
    </xf>
    <xf numFmtId="0" fontId="4" fillId="0" borderId="54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55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30" xfId="0" quotePrefix="1" applyFont="1" applyBorder="1" applyAlignment="1">
      <alignment horizontal="center" vertical="center"/>
    </xf>
    <xf numFmtId="0" fontId="4" fillId="0" borderId="56" xfId="0" quotePrefix="1" applyFont="1" applyBorder="1" applyAlignment="1">
      <alignment horizontal="center" vertical="center"/>
    </xf>
    <xf numFmtId="0" fontId="4" fillId="0" borderId="31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7" xfId="0" quotePrefix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0" fontId="4" fillId="0" borderId="36" xfId="0" quotePrefix="1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/>
    </xf>
    <xf numFmtId="0" fontId="4" fillId="0" borderId="40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0" fillId="0" borderId="60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58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5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6" fillId="0" borderId="50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47" xfId="0" applyFont="1" applyBorder="1" applyAlignment="1">
      <alignment horizontal="right" vertical="center"/>
    </xf>
    <xf numFmtId="0" fontId="6" fillId="0" borderId="58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49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182" fontId="4" fillId="0" borderId="33" xfId="0" quotePrefix="1" applyNumberFormat="1" applyFont="1" applyBorder="1" applyAlignment="1">
      <alignment horizontal="center" vertical="center"/>
    </xf>
    <xf numFmtId="182" fontId="4" fillId="0" borderId="34" xfId="0" quotePrefix="1" applyNumberFormat="1" applyFont="1" applyBorder="1" applyAlignment="1">
      <alignment horizontal="center" vertical="center"/>
    </xf>
    <xf numFmtId="182" fontId="4" fillId="0" borderId="1" xfId="0" quotePrefix="1" applyNumberFormat="1" applyFont="1" applyBorder="1" applyAlignment="1">
      <alignment horizontal="center" vertical="center"/>
    </xf>
    <xf numFmtId="182" fontId="4" fillId="0" borderId="35" xfId="0" quotePrefix="1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7" xfId="0" applyFont="1" applyBorder="1" applyAlignment="1">
      <alignment horizontal="center" vertical="center" textRotation="255"/>
    </xf>
    <xf numFmtId="0" fontId="23" fillId="0" borderId="5" xfId="0" applyFont="1" applyBorder="1" applyAlignment="1">
      <alignment horizontal="center" vertical="center" textRotation="255"/>
    </xf>
    <xf numFmtId="0" fontId="23" fillId="0" borderId="6" xfId="0" applyFont="1" applyBorder="1" applyAlignment="1">
      <alignment horizontal="center" vertical="center" textRotation="255"/>
    </xf>
    <xf numFmtId="0" fontId="23" fillId="0" borderId="7" xfId="0" applyFont="1" applyBorder="1" applyAlignment="1">
      <alignment horizontal="center" vertical="center" textRotation="255"/>
    </xf>
    <xf numFmtId="0" fontId="23" fillId="0" borderId="4" xfId="0" applyFont="1" applyBorder="1" applyAlignment="1">
      <alignment horizontal="center" vertical="center" textRotation="255"/>
    </xf>
    <xf numFmtId="0" fontId="23" fillId="0" borderId="3" xfId="0" applyFont="1" applyBorder="1" applyAlignment="1">
      <alignment horizontal="center" vertical="center" textRotation="255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177" fontId="14" fillId="2" borderId="26" xfId="0" applyNumberFormat="1" applyFont="1" applyFill="1" applyBorder="1" applyAlignment="1" applyProtection="1">
      <alignment horizontal="center" vertical="center"/>
      <protection locked="0"/>
    </xf>
    <xf numFmtId="177" fontId="14" fillId="2" borderId="24" xfId="0" applyNumberFormat="1" applyFont="1" applyFill="1" applyBorder="1" applyAlignment="1" applyProtection="1">
      <alignment horizontal="center" vertical="center"/>
      <protection locked="0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0" fontId="4" fillId="0" borderId="29" xfId="1" applyNumberFormat="1" applyFont="1" applyFill="1" applyBorder="1" applyAlignment="1" applyProtection="1">
      <alignment vertical="center"/>
    </xf>
    <xf numFmtId="180" fontId="4" fillId="0" borderId="22" xfId="1" applyNumberFormat="1" applyFont="1" applyFill="1" applyBorder="1" applyAlignment="1" applyProtection="1">
      <alignment vertical="center"/>
    </xf>
    <xf numFmtId="180" fontId="4" fillId="0" borderId="9" xfId="1" applyNumberFormat="1" applyFont="1" applyFill="1" applyBorder="1" applyAlignment="1" applyProtection="1">
      <alignment vertical="center"/>
    </xf>
    <xf numFmtId="180" fontId="4" fillId="0" borderId="8" xfId="1" applyNumberFormat="1" applyFont="1" applyFill="1" applyBorder="1" applyAlignment="1" applyProtection="1">
      <alignment vertical="center"/>
    </xf>
    <xf numFmtId="38" fontId="18" fillId="0" borderId="22" xfId="0" applyNumberFormat="1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82" fontId="4" fillId="2" borderId="33" xfId="0" quotePrefix="1" applyNumberFormat="1" applyFont="1" applyFill="1" applyBorder="1" applyAlignment="1">
      <alignment horizontal="center" vertical="center"/>
    </xf>
    <xf numFmtId="182" fontId="4" fillId="2" borderId="34" xfId="0" quotePrefix="1" applyNumberFormat="1" applyFont="1" applyFill="1" applyBorder="1" applyAlignment="1">
      <alignment horizontal="center" vertical="center"/>
    </xf>
    <xf numFmtId="182" fontId="4" fillId="2" borderId="1" xfId="0" quotePrefix="1" applyNumberFormat="1" applyFont="1" applyFill="1" applyBorder="1" applyAlignment="1">
      <alignment horizontal="center" vertical="center"/>
    </xf>
    <xf numFmtId="182" fontId="4" fillId="2" borderId="35" xfId="0" quotePrefix="1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180" fontId="4" fillId="2" borderId="12" xfId="1" applyNumberFormat="1" applyFont="1" applyFill="1" applyBorder="1" applyAlignment="1" applyProtection="1">
      <alignment vertical="center"/>
      <protection locked="0"/>
    </xf>
    <xf numFmtId="180" fontId="4" fillId="2" borderId="40" xfId="1" applyNumberFormat="1" applyFont="1" applyFill="1" applyBorder="1" applyAlignment="1" applyProtection="1">
      <alignment vertical="center"/>
      <protection locked="0"/>
    </xf>
    <xf numFmtId="180" fontId="4" fillId="2" borderId="45" xfId="1" applyNumberFormat="1" applyFont="1" applyFill="1" applyBorder="1" applyAlignment="1" applyProtection="1">
      <alignment vertical="center"/>
      <protection locked="0"/>
    </xf>
    <xf numFmtId="180" fontId="4" fillId="2" borderId="41" xfId="1" applyNumberFormat="1" applyFont="1" applyFill="1" applyBorder="1" applyAlignment="1" applyProtection="1">
      <alignment vertical="center"/>
      <protection locked="0"/>
    </xf>
    <xf numFmtId="180" fontId="4" fillId="2" borderId="44" xfId="1" applyNumberFormat="1" applyFont="1" applyFill="1" applyBorder="1" applyAlignment="1" applyProtection="1">
      <alignment vertical="center"/>
    </xf>
    <xf numFmtId="180" fontId="4" fillId="0" borderId="11" xfId="1" applyNumberFormat="1" applyFont="1" applyFill="1" applyBorder="1" applyAlignment="1" applyProtection="1">
      <alignment vertical="center"/>
    </xf>
    <xf numFmtId="180" fontId="4" fillId="0" borderId="19" xfId="1" applyNumberFormat="1" applyFont="1" applyFill="1" applyBorder="1" applyAlignment="1" applyProtection="1">
      <alignment vertical="center"/>
    </xf>
    <xf numFmtId="180" fontId="4" fillId="0" borderId="37" xfId="1" applyNumberFormat="1" applyFont="1" applyFill="1" applyBorder="1" applyAlignment="1" applyProtection="1">
      <alignment vertical="center"/>
    </xf>
    <xf numFmtId="180" fontId="4" fillId="0" borderId="23" xfId="1" applyNumberFormat="1" applyFont="1" applyFill="1" applyBorder="1" applyAlignment="1" applyProtection="1">
      <alignment vertical="center"/>
    </xf>
    <xf numFmtId="0" fontId="18" fillId="0" borderId="23" xfId="0" applyFont="1" applyBorder="1" applyAlignment="1">
      <alignment vertical="center"/>
    </xf>
    <xf numFmtId="177" fontId="14" fillId="0" borderId="26" xfId="0" applyNumberFormat="1" applyFont="1" applyBorder="1" applyAlignment="1">
      <alignment horizontal="center" vertical="center"/>
    </xf>
    <xf numFmtId="177" fontId="14" fillId="0" borderId="24" xfId="0" applyNumberFormat="1" applyFont="1" applyBorder="1" applyAlignment="1">
      <alignment horizontal="center" vertical="center"/>
    </xf>
    <xf numFmtId="180" fontId="4" fillId="0" borderId="12" xfId="1" applyNumberFormat="1" applyFont="1" applyFill="1" applyBorder="1" applyAlignment="1" applyProtection="1">
      <alignment vertical="center"/>
    </xf>
    <xf numFmtId="180" fontId="4" fillId="0" borderId="40" xfId="1" applyNumberFormat="1" applyFont="1" applyFill="1" applyBorder="1" applyAlignment="1" applyProtection="1">
      <alignment vertical="center"/>
    </xf>
    <xf numFmtId="180" fontId="4" fillId="0" borderId="45" xfId="1" applyNumberFormat="1" applyFont="1" applyFill="1" applyBorder="1" applyAlignment="1" applyProtection="1">
      <alignment vertical="center"/>
    </xf>
    <xf numFmtId="177" fontId="14" fillId="2" borderId="15" xfId="0" applyNumberFormat="1" applyFont="1" applyFill="1" applyBorder="1" applyAlignment="1" applyProtection="1">
      <alignment horizontal="center" vertical="center"/>
      <protection locked="0"/>
    </xf>
    <xf numFmtId="177" fontId="14" fillId="2" borderId="23" xfId="0" applyNumberFormat="1" applyFont="1" applyFill="1" applyBorder="1" applyAlignment="1" applyProtection="1">
      <alignment horizontal="center" vertical="center"/>
      <protection locked="0"/>
    </xf>
    <xf numFmtId="180" fontId="4" fillId="2" borderId="11" xfId="1" applyNumberFormat="1" applyFont="1" applyFill="1" applyBorder="1" applyAlignment="1" applyProtection="1">
      <alignment vertical="center"/>
      <protection locked="0"/>
    </xf>
    <xf numFmtId="180" fontId="4" fillId="2" borderId="19" xfId="1" applyNumberFormat="1" applyFont="1" applyFill="1" applyBorder="1" applyAlignment="1" applyProtection="1">
      <alignment vertical="center"/>
      <protection locked="0"/>
    </xf>
    <xf numFmtId="180" fontId="4" fillId="2" borderId="37" xfId="1" applyNumberFormat="1" applyFont="1" applyFill="1" applyBorder="1" applyAlignment="1" applyProtection="1">
      <alignment vertical="center"/>
      <protection locked="0"/>
    </xf>
    <xf numFmtId="180" fontId="4" fillId="2" borderId="39" xfId="1" applyNumberFormat="1" applyFont="1" applyFill="1" applyBorder="1" applyAlignment="1" applyProtection="1">
      <alignment vertical="center"/>
      <protection locked="0"/>
    </xf>
    <xf numFmtId="180" fontId="4" fillId="2" borderId="23" xfId="1" applyNumberFormat="1" applyFont="1" applyFill="1" applyBorder="1" applyAlignment="1" applyProtection="1">
      <alignment vertical="center"/>
    </xf>
    <xf numFmtId="177" fontId="14" fillId="0" borderId="15" xfId="0" applyNumberFormat="1" applyFont="1" applyBorder="1" applyAlignment="1">
      <alignment horizontal="center" vertical="center"/>
    </xf>
    <xf numFmtId="177" fontId="14" fillId="0" borderId="23" xfId="0" applyNumberFormat="1" applyFont="1" applyBorder="1" applyAlignment="1">
      <alignment horizontal="center" vertical="center"/>
    </xf>
    <xf numFmtId="180" fontId="4" fillId="0" borderId="10" xfId="1" applyNumberFormat="1" applyFont="1" applyFill="1" applyBorder="1" applyAlignment="1" applyProtection="1">
      <alignment vertical="center"/>
    </xf>
    <xf numFmtId="180" fontId="4" fillId="0" borderId="21" xfId="1" applyNumberFormat="1" applyFont="1" applyFill="1" applyBorder="1" applyAlignment="1" applyProtection="1">
      <alignment vertical="center"/>
    </xf>
    <xf numFmtId="180" fontId="4" fillId="0" borderId="42" xfId="1" applyNumberFormat="1" applyFont="1" applyFill="1" applyBorder="1" applyAlignment="1" applyProtection="1">
      <alignment vertical="center"/>
    </xf>
    <xf numFmtId="180" fontId="4" fillId="0" borderId="25" xfId="1" applyNumberFormat="1" applyFont="1" applyFill="1" applyBorder="1" applyAlignment="1" applyProtection="1">
      <alignment vertical="center"/>
    </xf>
    <xf numFmtId="0" fontId="18" fillId="0" borderId="25" xfId="0" applyFont="1" applyBorder="1" applyAlignment="1">
      <alignment vertical="center"/>
    </xf>
    <xf numFmtId="180" fontId="4" fillId="2" borderId="10" xfId="1" applyNumberFormat="1" applyFont="1" applyFill="1" applyBorder="1" applyAlignment="1" applyProtection="1">
      <alignment vertical="center"/>
      <protection locked="0"/>
    </xf>
    <xf numFmtId="180" fontId="4" fillId="2" borderId="21" xfId="1" applyNumberFormat="1" applyFont="1" applyFill="1" applyBorder="1" applyAlignment="1" applyProtection="1">
      <alignment vertical="center"/>
      <protection locked="0"/>
    </xf>
    <xf numFmtId="180" fontId="4" fillId="2" borderId="42" xfId="1" applyNumberFormat="1" applyFont="1" applyFill="1" applyBorder="1" applyAlignment="1" applyProtection="1">
      <alignment vertical="center"/>
      <protection locked="0"/>
    </xf>
    <xf numFmtId="180" fontId="4" fillId="2" borderId="36" xfId="1" applyNumberFormat="1" applyFont="1" applyFill="1" applyBorder="1" applyAlignment="1" applyProtection="1">
      <alignment vertical="center"/>
      <protection locked="0"/>
    </xf>
    <xf numFmtId="180" fontId="4" fillId="2" borderId="25" xfId="1" applyNumberFormat="1" applyFont="1" applyFill="1" applyBorder="1" applyAlignment="1" applyProtection="1">
      <alignment vertical="center"/>
    </xf>
    <xf numFmtId="177" fontId="14" fillId="0" borderId="14" xfId="0" applyNumberFormat="1" applyFont="1" applyBorder="1" applyAlignment="1">
      <alignment horizontal="center" vertical="center"/>
    </xf>
    <xf numFmtId="177" fontId="14" fillId="0" borderId="25" xfId="0" applyNumberFormat="1" applyFont="1" applyBorder="1" applyAlignment="1">
      <alignment horizontal="center" vertical="center"/>
    </xf>
    <xf numFmtId="38" fontId="18" fillId="0" borderId="22" xfId="1" applyFont="1" applyFill="1" applyBorder="1" applyAlignment="1" applyProtection="1">
      <alignment horizontal="distributed" vertical="center" justifyLastLine="1"/>
    </xf>
    <xf numFmtId="0" fontId="18" fillId="0" borderId="22" xfId="0" applyFont="1" applyBorder="1" applyAlignment="1">
      <alignment horizontal="distributed" vertical="center" justifyLastLine="1"/>
    </xf>
    <xf numFmtId="0" fontId="18" fillId="0" borderId="13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distributed" vertical="center" justifyLastLine="1"/>
    </xf>
    <xf numFmtId="0" fontId="18" fillId="0" borderId="8" xfId="0" applyFont="1" applyBorder="1" applyAlignment="1">
      <alignment horizontal="distributed" vertical="center" justifyLastLine="1"/>
    </xf>
    <xf numFmtId="0" fontId="18" fillId="0" borderId="28" xfId="0" applyFont="1" applyBorder="1" applyAlignment="1">
      <alignment horizontal="distributed" vertical="center" justifyLastLine="1"/>
    </xf>
    <xf numFmtId="38" fontId="18" fillId="0" borderId="22" xfId="1" applyFont="1" applyFill="1" applyBorder="1" applyAlignment="1">
      <alignment horizontal="distributed" vertical="center" justifyLastLine="1"/>
    </xf>
    <xf numFmtId="176" fontId="3" fillId="0" borderId="22" xfId="1" applyNumberFormat="1" applyFont="1" applyFill="1" applyBorder="1" applyAlignment="1" applyProtection="1">
      <alignment horizontal="center"/>
    </xf>
    <xf numFmtId="180" fontId="3" fillId="0" borderId="9" xfId="1" applyNumberFormat="1" applyFont="1" applyFill="1" applyBorder="1" applyAlignment="1" applyProtection="1"/>
    <xf numFmtId="180" fontId="3" fillId="0" borderId="8" xfId="1" applyNumberFormat="1" applyFont="1" applyFill="1" applyBorder="1" applyAlignment="1" applyProtection="1"/>
    <xf numFmtId="180" fontId="3" fillId="0" borderId="29" xfId="1" applyNumberFormat="1" applyFont="1" applyFill="1" applyBorder="1" applyAlignment="1" applyProtection="1"/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49" fontId="3" fillId="0" borderId="22" xfId="1" applyNumberFormat="1" applyFont="1" applyFill="1" applyBorder="1" applyAlignment="1" applyProtection="1">
      <alignment horizontal="center"/>
      <protection locked="0"/>
    </xf>
    <xf numFmtId="180" fontId="3" fillId="0" borderId="9" xfId="1" applyNumberFormat="1" applyFont="1" applyFill="1" applyBorder="1" applyAlignment="1" applyProtection="1">
      <protection locked="0"/>
    </xf>
    <xf numFmtId="180" fontId="3" fillId="0" borderId="8" xfId="1" applyNumberFormat="1" applyFont="1" applyFill="1" applyBorder="1" applyAlignment="1" applyProtection="1">
      <protection locked="0"/>
    </xf>
    <xf numFmtId="180" fontId="3" fillId="0" borderId="29" xfId="1" applyNumberFormat="1" applyFont="1" applyFill="1" applyBorder="1" applyAlignment="1" applyProtection="1">
      <protection locked="0"/>
    </xf>
    <xf numFmtId="180" fontId="3" fillId="0" borderId="9" xfId="1" applyNumberFormat="1" applyFont="1" applyFill="1" applyBorder="1" applyAlignment="1"/>
    <xf numFmtId="180" fontId="3" fillId="0" borderId="8" xfId="1" applyNumberFormat="1" applyFont="1" applyFill="1" applyBorder="1" applyAlignment="1"/>
    <xf numFmtId="180" fontId="3" fillId="0" borderId="29" xfId="1" applyNumberFormat="1" applyFont="1" applyFill="1" applyBorder="1" applyAlignment="1"/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37" fontId="13" fillId="2" borderId="43" xfId="1" applyNumberFormat="1" applyFont="1" applyFill="1" applyBorder="1" applyAlignment="1">
      <alignment vertical="center"/>
    </xf>
    <xf numFmtId="37" fontId="13" fillId="2" borderId="21" xfId="1" applyNumberFormat="1" applyFont="1" applyFill="1" applyBorder="1" applyAlignment="1">
      <alignment vertical="center"/>
    </xf>
    <xf numFmtId="37" fontId="13" fillId="2" borderId="36" xfId="1" applyNumberFormat="1" applyFont="1" applyFill="1" applyBorder="1" applyAlignment="1">
      <alignment vertical="center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37" fontId="13" fillId="2" borderId="46" xfId="1" applyNumberFormat="1" applyFont="1" applyFill="1" applyBorder="1" applyAlignment="1">
      <alignment vertical="center"/>
    </xf>
    <xf numFmtId="37" fontId="13" fillId="2" borderId="40" xfId="1" applyNumberFormat="1" applyFont="1" applyFill="1" applyBorder="1" applyAlignment="1">
      <alignment vertical="center"/>
    </xf>
    <xf numFmtId="37" fontId="13" fillId="2" borderId="41" xfId="1" applyNumberFormat="1" applyFont="1" applyFill="1" applyBorder="1" applyAlignment="1">
      <alignment vertical="center"/>
    </xf>
    <xf numFmtId="37" fontId="13" fillId="0" borderId="12" xfId="1" applyNumberFormat="1" applyFont="1" applyFill="1" applyBorder="1" applyAlignment="1">
      <alignment vertical="center"/>
    </xf>
    <xf numFmtId="37" fontId="13" fillId="0" borderId="40" xfId="1" applyNumberFormat="1" applyFont="1" applyFill="1" applyBorder="1" applyAlignment="1">
      <alignment vertical="center"/>
    </xf>
    <xf numFmtId="37" fontId="13" fillId="0" borderId="41" xfId="1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37" fontId="13" fillId="0" borderId="46" xfId="1" applyNumberFormat="1" applyFont="1" applyFill="1" applyBorder="1" applyAlignment="1" applyProtection="1">
      <alignment vertical="center"/>
    </xf>
    <xf numFmtId="37" fontId="13" fillId="0" borderId="40" xfId="1" applyNumberFormat="1" applyFont="1" applyFill="1" applyBorder="1" applyAlignment="1" applyProtection="1">
      <alignment vertical="center"/>
    </xf>
    <xf numFmtId="37" fontId="13" fillId="0" borderId="41" xfId="1" applyNumberFormat="1" applyFont="1" applyFill="1" applyBorder="1" applyAlignment="1" applyProtection="1">
      <alignment vertical="center"/>
    </xf>
    <xf numFmtId="37" fontId="13" fillId="0" borderId="12" xfId="1" applyNumberFormat="1" applyFont="1" applyFill="1" applyBorder="1" applyAlignment="1" applyProtection="1">
      <alignment vertical="center"/>
    </xf>
    <xf numFmtId="37" fontId="13" fillId="0" borderId="43" xfId="1" applyNumberFormat="1" applyFont="1" applyFill="1" applyBorder="1" applyAlignment="1" applyProtection="1">
      <alignment vertical="center"/>
    </xf>
    <xf numFmtId="37" fontId="13" fillId="0" borderId="21" xfId="1" applyNumberFormat="1" applyFont="1" applyFill="1" applyBorder="1" applyAlignment="1" applyProtection="1">
      <alignment vertical="center"/>
    </xf>
    <xf numFmtId="37" fontId="13" fillId="0" borderId="36" xfId="1" applyNumberFormat="1" applyFont="1" applyFill="1" applyBorder="1" applyAlignment="1" applyProtection="1">
      <alignment vertical="center"/>
    </xf>
    <xf numFmtId="37" fontId="13" fillId="0" borderId="10" xfId="1" applyNumberFormat="1" applyFont="1" applyFill="1" applyBorder="1" applyAlignment="1" applyProtection="1">
      <alignment horizontal="center" vertical="center"/>
    </xf>
    <xf numFmtId="37" fontId="13" fillId="0" borderId="21" xfId="1" applyNumberFormat="1" applyFont="1" applyFill="1" applyBorder="1" applyAlignment="1" applyProtection="1">
      <alignment horizontal="center" vertical="center"/>
    </xf>
    <xf numFmtId="37" fontId="13" fillId="0" borderId="36" xfId="1" applyNumberFormat="1" applyFont="1" applyFill="1" applyBorder="1" applyAlignment="1" applyProtection="1">
      <alignment horizontal="center" vertical="center"/>
    </xf>
    <xf numFmtId="49" fontId="3" fillId="0" borderId="33" xfId="0" applyNumberFormat="1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49" fontId="3" fillId="2" borderId="33" xfId="0" applyNumberFormat="1" applyFont="1" applyFill="1" applyBorder="1" applyAlignment="1" applyProtection="1">
      <alignment horizontal="center" vertical="center" shrinkToFit="1"/>
      <protection locked="0"/>
    </xf>
    <xf numFmtId="37" fontId="13" fillId="0" borderId="10" xfId="1" applyNumberFormat="1" applyFont="1" applyFill="1" applyBorder="1" applyAlignment="1">
      <alignment horizontal="center" vertical="center"/>
    </xf>
    <xf numFmtId="37" fontId="13" fillId="0" borderId="21" xfId="1" applyNumberFormat="1" applyFont="1" applyFill="1" applyBorder="1" applyAlignment="1">
      <alignment horizontal="center" vertical="center"/>
    </xf>
    <xf numFmtId="37" fontId="13" fillId="0" borderId="36" xfId="1" applyNumberFormat="1" applyFont="1" applyFill="1" applyBorder="1" applyAlignment="1">
      <alignment horizontal="center" vertical="center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37" fontId="13" fillId="0" borderId="32" xfId="1" applyNumberFormat="1" applyFont="1" applyFill="1" applyBorder="1" applyAlignment="1">
      <alignment vertical="center"/>
    </xf>
    <xf numFmtId="37" fontId="13" fillId="0" borderId="33" xfId="1" applyNumberFormat="1" applyFont="1" applyFill="1" applyBorder="1" applyAlignment="1">
      <alignment vertical="center"/>
    </xf>
    <xf numFmtId="37" fontId="13" fillId="0" borderId="34" xfId="1" applyNumberFormat="1" applyFont="1" applyFill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49" fontId="3" fillId="2" borderId="19" xfId="0" applyNumberFormat="1" applyFont="1" applyFill="1" applyBorder="1" applyAlignment="1" applyProtection="1">
      <alignment horizontal="center" vertical="center"/>
      <protection locked="0"/>
    </xf>
    <xf numFmtId="49" fontId="3" fillId="2" borderId="39" xfId="0" applyNumberFormat="1" applyFont="1" applyFill="1" applyBorder="1" applyAlignment="1" applyProtection="1">
      <alignment horizontal="center" vertical="center"/>
      <protection locked="0"/>
    </xf>
    <xf numFmtId="37" fontId="13" fillId="0" borderId="32" xfId="1" applyNumberFormat="1" applyFont="1" applyFill="1" applyBorder="1" applyAlignment="1" applyProtection="1">
      <alignment vertical="center"/>
    </xf>
    <xf numFmtId="37" fontId="13" fillId="0" borderId="33" xfId="1" applyNumberFormat="1" applyFont="1" applyFill="1" applyBorder="1" applyAlignment="1" applyProtection="1">
      <alignment vertical="center"/>
    </xf>
    <xf numFmtId="37" fontId="13" fillId="0" borderId="34" xfId="1" applyNumberFormat="1" applyFont="1" applyFill="1" applyBorder="1" applyAlignment="1" applyProtection="1">
      <alignment vertical="center"/>
    </xf>
    <xf numFmtId="37" fontId="13" fillId="2" borderId="51" xfId="1" applyNumberFormat="1" applyFont="1" applyFill="1" applyBorder="1" applyAlignment="1">
      <alignment vertical="center"/>
    </xf>
    <xf numFmtId="37" fontId="13" fillId="2" borderId="1" xfId="1" applyNumberFormat="1" applyFont="1" applyFill="1" applyBorder="1" applyAlignment="1">
      <alignment vertical="center"/>
    </xf>
    <xf numFmtId="37" fontId="13" fillId="2" borderId="35" xfId="1" applyNumberFormat="1" applyFont="1" applyFill="1" applyBorder="1" applyAlignment="1">
      <alignment vertical="center"/>
    </xf>
    <xf numFmtId="0" fontId="3" fillId="0" borderId="6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37" fontId="13" fillId="0" borderId="50" xfId="1" applyNumberFormat="1" applyFont="1" applyFill="1" applyBorder="1" applyAlignment="1" applyProtection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left" vertical="center" wrapText="1" indent="1"/>
      <protection locked="0"/>
    </xf>
    <xf numFmtId="0" fontId="3" fillId="2" borderId="18" xfId="0" applyFont="1" applyFill="1" applyBorder="1" applyAlignment="1" applyProtection="1">
      <alignment horizontal="left" vertical="center" wrapText="1" indent="1"/>
      <protection locked="0"/>
    </xf>
    <xf numFmtId="0" fontId="3" fillId="2" borderId="5" xfId="0" applyFont="1" applyFill="1" applyBorder="1" applyAlignment="1" applyProtection="1">
      <alignment horizontal="left" vertical="center" wrapText="1" indent="1"/>
      <protection locked="0"/>
    </xf>
    <xf numFmtId="0" fontId="3" fillId="2" borderId="6" xfId="0" applyFont="1" applyFill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horizontal="left" vertical="center" wrapText="1" indent="1"/>
      <protection locked="0"/>
    </xf>
    <xf numFmtId="0" fontId="3" fillId="2" borderId="7" xfId="0" applyFont="1" applyFill="1" applyBorder="1" applyAlignment="1" applyProtection="1">
      <alignment horizontal="left" vertical="center" wrapText="1" indent="1"/>
      <protection locked="0"/>
    </xf>
    <xf numFmtId="0" fontId="3" fillId="2" borderId="4" xfId="0" applyFont="1" applyFill="1" applyBorder="1" applyAlignment="1" applyProtection="1">
      <alignment horizontal="left" vertical="center" wrapText="1" indent="1"/>
      <protection locked="0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3" fillId="2" borderId="3" xfId="0" applyFont="1" applyFill="1" applyBorder="1" applyAlignment="1" applyProtection="1">
      <alignment horizontal="left" vertical="center" wrapText="1" indent="1"/>
      <protection locked="0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0" borderId="22" xfId="0" applyFont="1" applyBorder="1" applyAlignment="1">
      <alignment horizontal="left" vertical="center" wrapText="1" indent="1"/>
    </xf>
    <xf numFmtId="0" fontId="3" fillId="0" borderId="18" xfId="0" applyFont="1" applyBorder="1" applyAlignment="1" applyProtection="1">
      <alignment vertical="center" wrapText="1"/>
      <protection locked="0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9" fillId="0" borderId="53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1" fillId="0" borderId="0" xfId="0" quotePrefix="1" applyFont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79" fontId="3" fillId="2" borderId="0" xfId="0" applyNumberFormat="1" applyFont="1" applyFill="1" applyAlignment="1" applyProtection="1">
      <alignment horizontal="right" shrinkToFit="1"/>
      <protection locked="0"/>
    </xf>
    <xf numFmtId="58" fontId="3" fillId="0" borderId="0" xfId="0" applyNumberFormat="1" applyFont="1" applyAlignment="1">
      <alignment horizontal="right" shrinkToFit="1"/>
    </xf>
    <xf numFmtId="49" fontId="14" fillId="2" borderId="10" xfId="0" applyNumberFormat="1" applyFont="1" applyFill="1" applyBorder="1" applyAlignment="1" applyProtection="1">
      <alignment vertical="center" wrapText="1"/>
      <protection locked="0"/>
    </xf>
    <xf numFmtId="49" fontId="14" fillId="2" borderId="21" xfId="0" applyNumberFormat="1" applyFont="1" applyFill="1" applyBorder="1" applyAlignment="1" applyProtection="1">
      <alignment vertical="center" wrapText="1"/>
      <protection locked="0"/>
    </xf>
    <xf numFmtId="0" fontId="0" fillId="0" borderId="21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49" fontId="14" fillId="0" borderId="10" xfId="0" applyNumberFormat="1" applyFont="1" applyBorder="1" applyAlignment="1">
      <alignment vertical="center" wrapText="1"/>
    </xf>
    <xf numFmtId="49" fontId="14" fillId="0" borderId="21" xfId="0" applyNumberFormat="1" applyFont="1" applyBorder="1" applyAlignment="1">
      <alignment vertical="center" wrapText="1"/>
    </xf>
    <xf numFmtId="49" fontId="14" fillId="2" borderId="11" xfId="0" applyNumberFormat="1" applyFont="1" applyFill="1" applyBorder="1" applyAlignment="1" applyProtection="1">
      <alignment vertical="center" wrapText="1"/>
      <protection locked="0"/>
    </xf>
    <xf numFmtId="49" fontId="14" fillId="2" borderId="19" xfId="0" applyNumberFormat="1" applyFont="1" applyFill="1" applyBorder="1" applyAlignment="1" applyProtection="1">
      <alignment vertical="center" wrapText="1"/>
      <protection locked="0"/>
    </xf>
    <xf numFmtId="0" fontId="0" fillId="0" borderId="19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19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49" fontId="14" fillId="0" borderId="11" xfId="0" applyNumberFormat="1" applyFont="1" applyBorder="1" applyAlignment="1">
      <alignment vertical="center" wrapText="1"/>
    </xf>
    <xf numFmtId="49" fontId="14" fillId="0" borderId="19" xfId="0" applyNumberFormat="1" applyFont="1" applyBorder="1" applyAlignment="1">
      <alignment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49" fontId="14" fillId="0" borderId="12" xfId="0" applyNumberFormat="1" applyFont="1" applyBorder="1" applyAlignment="1">
      <alignment vertical="center" wrapText="1"/>
    </xf>
    <xf numFmtId="49" fontId="14" fillId="0" borderId="40" xfId="0" applyNumberFormat="1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49" fontId="14" fillId="2" borderId="12" xfId="0" applyNumberFormat="1" applyFont="1" applyFill="1" applyBorder="1" applyAlignment="1" applyProtection="1">
      <alignment vertical="center" wrapText="1"/>
      <protection locked="0"/>
    </xf>
    <xf numFmtId="49" fontId="14" fillId="2" borderId="40" xfId="0" applyNumberFormat="1" applyFont="1" applyFill="1" applyBorder="1" applyAlignment="1" applyProtection="1">
      <alignment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0DF4C-17C4-4FA9-B6FB-04DF2F525810}">
  <sheetPr>
    <tabColor rgb="FFFFFF00"/>
  </sheetPr>
  <dimension ref="B1:BS56"/>
  <sheetViews>
    <sheetView showGridLines="0" showZeros="0" tabSelected="1" zoomScale="96" zoomScaleNormal="96" zoomScaleSheetLayoutView="100" workbookViewId="0">
      <selection activeCell="F11" sqref="F11"/>
    </sheetView>
  </sheetViews>
  <sheetFormatPr defaultRowHeight="13.2"/>
  <cols>
    <col min="1" max="1" width="0.88671875" customWidth="1"/>
    <col min="2" max="2" width="2.6640625" customWidth="1"/>
    <col min="3" max="20" width="3.21875" style="1" customWidth="1"/>
    <col min="21" max="33" width="3.109375" style="1" customWidth="1"/>
    <col min="34" max="34" width="2.88671875" style="1" bestFit="1" customWidth="1"/>
    <col min="35" max="35" width="0.88671875" customWidth="1"/>
    <col min="36" max="36" width="2.6640625" customWidth="1"/>
    <col min="37" max="54" width="3.21875" style="1" customWidth="1"/>
    <col min="55" max="67" width="3.109375" style="1" customWidth="1"/>
    <col min="68" max="68" width="2.88671875" style="1" bestFit="1" customWidth="1"/>
    <col min="69" max="69" width="1.21875" style="1" customWidth="1"/>
    <col min="70" max="70" width="4.109375" customWidth="1"/>
    <col min="71" max="71" width="10.109375" customWidth="1"/>
  </cols>
  <sheetData>
    <row r="1" spans="2:69" ht="18.75" customHeight="1">
      <c r="AB1" s="450">
        <v>46132</v>
      </c>
      <c r="AC1" s="450"/>
      <c r="AD1" s="450"/>
      <c r="AE1" s="450"/>
      <c r="AF1" s="450"/>
      <c r="AG1" s="450"/>
      <c r="AH1" s="447" t="s">
        <v>14</v>
      </c>
      <c r="BJ1" s="451">
        <f>+AB1</f>
        <v>46132</v>
      </c>
      <c r="BK1" s="451"/>
      <c r="BL1" s="451"/>
      <c r="BM1" s="451"/>
      <c r="BN1" s="451"/>
      <c r="BO1" s="451"/>
      <c r="BP1" s="447" t="s">
        <v>29</v>
      </c>
      <c r="BQ1" s="28"/>
    </row>
    <row r="2" spans="2:69" ht="23.4">
      <c r="C2" s="7" t="s">
        <v>33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447"/>
      <c r="AK2" s="7" t="s">
        <v>33</v>
      </c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447"/>
      <c r="BQ2" s="28"/>
    </row>
    <row r="3" spans="2:69" ht="6" customHeight="1">
      <c r="AH3" s="447"/>
      <c r="BP3" s="447"/>
      <c r="BQ3" s="28"/>
    </row>
    <row r="4" spans="2:69" ht="10.5" customHeight="1">
      <c r="C4" s="440" t="s">
        <v>28</v>
      </c>
      <c r="D4" s="440"/>
      <c r="E4" s="440"/>
      <c r="F4" s="440"/>
      <c r="G4" s="440"/>
      <c r="H4" s="440"/>
      <c r="I4" s="440"/>
      <c r="J4" s="440"/>
      <c r="K4" s="440"/>
      <c r="L4" s="440"/>
      <c r="M4" s="440"/>
      <c r="AH4" s="447"/>
      <c r="AK4" s="440" t="s">
        <v>28</v>
      </c>
      <c r="AL4" s="440"/>
      <c r="AM4" s="440"/>
      <c r="AN4" s="440"/>
      <c r="AO4" s="440"/>
      <c r="AP4" s="440"/>
      <c r="AQ4" s="440"/>
      <c r="AR4" s="440"/>
      <c r="AS4" s="440"/>
      <c r="AT4" s="440"/>
      <c r="AU4" s="440"/>
      <c r="BP4" s="447"/>
      <c r="BQ4" s="28"/>
    </row>
    <row r="5" spans="2:69" ht="10.5" customHeight="1"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R5" s="441" t="s">
        <v>0</v>
      </c>
      <c r="S5" s="442"/>
      <c r="T5" s="442"/>
      <c r="U5" s="445"/>
      <c r="V5" s="438"/>
      <c r="W5" s="436" t="s">
        <v>11</v>
      </c>
      <c r="X5" s="434"/>
      <c r="Y5" s="438"/>
      <c r="Z5" s="436" t="s">
        <v>11</v>
      </c>
      <c r="AA5" s="434"/>
      <c r="AB5" s="436"/>
      <c r="AC5" s="436"/>
      <c r="AD5" s="438"/>
      <c r="AE5" s="436" t="s">
        <v>11</v>
      </c>
      <c r="AF5" s="434"/>
      <c r="AG5" s="448"/>
      <c r="AH5" s="447"/>
      <c r="AK5" s="440"/>
      <c r="AL5" s="440"/>
      <c r="AM5" s="440"/>
      <c r="AN5" s="440"/>
      <c r="AO5" s="440"/>
      <c r="AP5" s="440"/>
      <c r="AQ5" s="440"/>
      <c r="AR5" s="440"/>
      <c r="AS5" s="440"/>
      <c r="AT5" s="440"/>
      <c r="AU5" s="440"/>
      <c r="AZ5" s="441" t="s">
        <v>0</v>
      </c>
      <c r="BA5" s="442"/>
      <c r="BB5" s="442"/>
      <c r="BC5" s="445"/>
      <c r="BD5" s="438"/>
      <c r="BE5" s="436" t="s">
        <v>11</v>
      </c>
      <c r="BF5" s="434"/>
      <c r="BG5" s="438"/>
      <c r="BH5" s="436" t="s">
        <v>11</v>
      </c>
      <c r="BI5" s="434"/>
      <c r="BJ5" s="436"/>
      <c r="BK5" s="436"/>
      <c r="BL5" s="438"/>
      <c r="BM5" s="436" t="s">
        <v>11</v>
      </c>
      <c r="BN5" s="434"/>
      <c r="BO5" s="448"/>
      <c r="BP5" s="447"/>
      <c r="BQ5" s="28"/>
    </row>
    <row r="6" spans="2:69" ht="12.75" customHeight="1">
      <c r="C6" s="18" t="s">
        <v>2</v>
      </c>
      <c r="R6" s="443"/>
      <c r="S6" s="444"/>
      <c r="T6" s="444"/>
      <c r="U6" s="446"/>
      <c r="V6" s="439"/>
      <c r="W6" s="437"/>
      <c r="X6" s="435"/>
      <c r="Y6" s="439"/>
      <c r="Z6" s="437"/>
      <c r="AA6" s="435"/>
      <c r="AB6" s="437"/>
      <c r="AC6" s="437"/>
      <c r="AD6" s="439"/>
      <c r="AE6" s="437"/>
      <c r="AF6" s="435"/>
      <c r="AG6" s="449"/>
      <c r="AH6" s="447"/>
      <c r="AK6" s="18" t="s">
        <v>2</v>
      </c>
      <c r="AZ6" s="443"/>
      <c r="BA6" s="444"/>
      <c r="BB6" s="444"/>
      <c r="BC6" s="446"/>
      <c r="BD6" s="439"/>
      <c r="BE6" s="437"/>
      <c r="BF6" s="435"/>
      <c r="BG6" s="439"/>
      <c r="BH6" s="437"/>
      <c r="BI6" s="435"/>
      <c r="BJ6" s="437"/>
      <c r="BK6" s="437"/>
      <c r="BL6" s="439"/>
      <c r="BM6" s="437"/>
      <c r="BN6" s="435"/>
      <c r="BO6" s="449"/>
      <c r="BP6" s="447"/>
      <c r="BQ6" s="28"/>
    </row>
    <row r="7" spans="2:69" ht="11.25" customHeight="1">
      <c r="B7" s="204" t="s">
        <v>87</v>
      </c>
      <c r="C7" s="199"/>
      <c r="D7" s="199"/>
      <c r="E7" s="200"/>
      <c r="F7" s="415"/>
      <c r="G7" s="416"/>
      <c r="H7" s="416"/>
      <c r="I7" s="416"/>
      <c r="J7" s="416"/>
      <c r="K7" s="416"/>
      <c r="L7" s="416"/>
      <c r="M7" s="416"/>
      <c r="N7" s="416"/>
      <c r="O7" s="416"/>
      <c r="P7" s="417"/>
      <c r="R7" s="424" t="s">
        <v>70</v>
      </c>
      <c r="S7" s="425"/>
      <c r="T7" s="425"/>
      <c r="U7" s="83"/>
      <c r="V7" s="428"/>
      <c r="W7" s="428"/>
      <c r="X7" s="428"/>
      <c r="Y7" s="428"/>
      <c r="Z7" s="428"/>
      <c r="AA7" s="428"/>
      <c r="AB7" s="428"/>
      <c r="AC7" s="428"/>
      <c r="AD7" s="428"/>
      <c r="AE7" s="428"/>
      <c r="AF7" s="29"/>
      <c r="AG7" s="8"/>
      <c r="AH7" s="447"/>
      <c r="AJ7" s="204" t="s">
        <v>87</v>
      </c>
      <c r="AK7" s="199"/>
      <c r="AL7" s="199"/>
      <c r="AM7" s="200"/>
      <c r="AN7" s="430">
        <f>$F$7</f>
        <v>0</v>
      </c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Z7" s="424" t="s">
        <v>70</v>
      </c>
      <c r="BA7" s="425"/>
      <c r="BB7" s="425"/>
      <c r="BC7" s="83"/>
      <c r="BD7" s="431"/>
      <c r="BE7" s="432"/>
      <c r="BF7" s="432"/>
      <c r="BG7" s="432"/>
      <c r="BH7" s="432"/>
      <c r="BI7" s="432"/>
      <c r="BJ7" s="432"/>
      <c r="BK7" s="432"/>
      <c r="BL7" s="432"/>
      <c r="BM7" s="432"/>
      <c r="BN7" s="29"/>
      <c r="BO7" s="8"/>
      <c r="BP7" s="447"/>
      <c r="BQ7" s="28"/>
    </row>
    <row r="8" spans="2:69" ht="11.25" customHeight="1">
      <c r="B8" s="412"/>
      <c r="C8" s="413"/>
      <c r="D8" s="413"/>
      <c r="E8" s="414"/>
      <c r="F8" s="418"/>
      <c r="G8" s="419"/>
      <c r="H8" s="419"/>
      <c r="I8" s="419"/>
      <c r="J8" s="419"/>
      <c r="K8" s="419"/>
      <c r="L8" s="419"/>
      <c r="M8" s="419"/>
      <c r="N8" s="419"/>
      <c r="O8" s="419"/>
      <c r="P8" s="420"/>
      <c r="R8" s="426"/>
      <c r="S8" s="427"/>
      <c r="T8" s="427"/>
      <c r="U8" s="96"/>
      <c r="V8" s="429"/>
      <c r="W8" s="429"/>
      <c r="X8" s="429"/>
      <c r="Y8" s="429"/>
      <c r="Z8" s="429"/>
      <c r="AA8" s="429"/>
      <c r="AB8" s="429"/>
      <c r="AC8" s="429"/>
      <c r="AD8" s="429"/>
      <c r="AE8" s="429"/>
      <c r="AG8" s="10"/>
      <c r="AH8" s="447"/>
      <c r="AJ8" s="412"/>
      <c r="AK8" s="413"/>
      <c r="AL8" s="413"/>
      <c r="AM8" s="414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Z8" s="426"/>
      <c r="BA8" s="427"/>
      <c r="BB8" s="427"/>
      <c r="BC8" s="41"/>
      <c r="BD8" s="433"/>
      <c r="BE8" s="433"/>
      <c r="BF8" s="433"/>
      <c r="BG8" s="433"/>
      <c r="BH8" s="433"/>
      <c r="BI8" s="433"/>
      <c r="BJ8" s="433"/>
      <c r="BK8" s="433"/>
      <c r="BL8" s="433"/>
      <c r="BM8" s="433"/>
      <c r="BO8" s="10"/>
      <c r="BP8" s="447"/>
      <c r="BQ8" s="28"/>
    </row>
    <row r="9" spans="2:69" ht="11.25" customHeight="1">
      <c r="B9" s="205"/>
      <c r="C9" s="202"/>
      <c r="D9" s="202"/>
      <c r="E9" s="203"/>
      <c r="F9" s="421"/>
      <c r="G9" s="422"/>
      <c r="H9" s="422"/>
      <c r="I9" s="422"/>
      <c r="J9" s="422"/>
      <c r="K9" s="422"/>
      <c r="L9" s="422"/>
      <c r="M9" s="422"/>
      <c r="N9" s="422"/>
      <c r="O9" s="422"/>
      <c r="P9" s="423"/>
      <c r="R9" s="426"/>
      <c r="S9" s="427"/>
      <c r="T9" s="427"/>
      <c r="U9" s="96"/>
      <c r="V9" s="429"/>
      <c r="W9" s="429"/>
      <c r="X9" s="429"/>
      <c r="Y9" s="429"/>
      <c r="Z9" s="429"/>
      <c r="AA9" s="429"/>
      <c r="AB9" s="429"/>
      <c r="AC9" s="429"/>
      <c r="AD9" s="429"/>
      <c r="AE9" s="429"/>
      <c r="AG9" s="10"/>
      <c r="AH9" s="19"/>
      <c r="AJ9" s="205"/>
      <c r="AK9" s="202"/>
      <c r="AL9" s="202"/>
      <c r="AM9" s="203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Z9" s="426"/>
      <c r="BA9" s="427"/>
      <c r="BB9" s="427"/>
      <c r="BC9" s="41"/>
      <c r="BD9" s="433"/>
      <c r="BE9" s="433"/>
      <c r="BF9" s="433"/>
      <c r="BG9" s="433"/>
      <c r="BH9" s="433"/>
      <c r="BI9" s="433"/>
      <c r="BJ9" s="433"/>
      <c r="BK9" s="433"/>
      <c r="BL9" s="433"/>
      <c r="BM9" s="433"/>
      <c r="BO9" s="10"/>
      <c r="BP9" s="19"/>
      <c r="BQ9" s="19"/>
    </row>
    <row r="10" spans="2:69" ht="17.25" customHeight="1">
      <c r="B10" s="355" t="s">
        <v>21</v>
      </c>
      <c r="C10" s="356"/>
      <c r="D10" s="356"/>
      <c r="E10" s="357"/>
      <c r="F10" s="84"/>
      <c r="G10" s="30" t="s">
        <v>15</v>
      </c>
      <c r="H10" s="361"/>
      <c r="I10" s="362"/>
      <c r="J10" s="362"/>
      <c r="K10" s="363"/>
      <c r="L10" s="388" t="s">
        <v>18</v>
      </c>
      <c r="M10" s="389"/>
      <c r="N10" s="389"/>
      <c r="O10" s="389"/>
      <c r="P10" s="390"/>
      <c r="R10" s="409" t="s">
        <v>69</v>
      </c>
      <c r="S10" s="410"/>
      <c r="T10" s="410"/>
      <c r="U10" s="41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G10" s="10"/>
      <c r="AH10" s="19"/>
      <c r="AJ10" s="355" t="s">
        <v>21</v>
      </c>
      <c r="AK10" s="356"/>
      <c r="AL10" s="356"/>
      <c r="AM10" s="357"/>
      <c r="AN10" s="24">
        <f t="shared" ref="AN10:AN15" si="0">+F10</f>
        <v>0</v>
      </c>
      <c r="AO10" s="30" t="s">
        <v>15</v>
      </c>
      <c r="AP10" s="377">
        <f t="shared" ref="AP10:AP15" si="1">+H10</f>
        <v>0</v>
      </c>
      <c r="AQ10" s="378"/>
      <c r="AR10" s="378"/>
      <c r="AS10" s="379"/>
      <c r="AT10" s="380" t="s">
        <v>18</v>
      </c>
      <c r="AU10" s="381"/>
      <c r="AV10" s="381"/>
      <c r="AW10" s="381"/>
      <c r="AX10" s="382"/>
      <c r="AZ10" s="409" t="s">
        <v>69</v>
      </c>
      <c r="BA10" s="410"/>
      <c r="BB10" s="410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O10" s="10"/>
      <c r="BP10" s="19"/>
      <c r="BQ10" s="19"/>
    </row>
    <row r="11" spans="2:69" ht="17.25" customHeight="1">
      <c r="B11" s="358"/>
      <c r="C11" s="359"/>
      <c r="D11" s="359"/>
      <c r="E11" s="360"/>
      <c r="F11" s="85"/>
      <c r="G11" s="31" t="s">
        <v>15</v>
      </c>
      <c r="H11" s="366"/>
      <c r="I11" s="367"/>
      <c r="J11" s="367"/>
      <c r="K11" s="368"/>
      <c r="L11" s="395">
        <f>SUM(H10:K11)</f>
        <v>0</v>
      </c>
      <c r="M11" s="396"/>
      <c r="N11" s="396"/>
      <c r="O11" s="396"/>
      <c r="P11" s="397"/>
      <c r="R11" s="409" t="s">
        <v>71</v>
      </c>
      <c r="S11" s="410"/>
      <c r="T11" s="410"/>
      <c r="U11" s="41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G11" s="10"/>
      <c r="AH11" s="19"/>
      <c r="AJ11" s="358"/>
      <c r="AK11" s="359"/>
      <c r="AL11" s="359"/>
      <c r="AM11" s="360"/>
      <c r="AN11" s="25">
        <f t="shared" si="0"/>
        <v>0</v>
      </c>
      <c r="AO11" s="31" t="s">
        <v>15</v>
      </c>
      <c r="AP11" s="411">
        <f t="shared" si="1"/>
        <v>0</v>
      </c>
      <c r="AQ11" s="404"/>
      <c r="AR11" s="404"/>
      <c r="AS11" s="405"/>
      <c r="AT11" s="403">
        <f>+L11</f>
        <v>0</v>
      </c>
      <c r="AU11" s="404"/>
      <c r="AV11" s="404"/>
      <c r="AW11" s="404"/>
      <c r="AX11" s="405"/>
      <c r="AZ11" s="409" t="s">
        <v>71</v>
      </c>
      <c r="BA11" s="410"/>
      <c r="BB11" s="410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O11" s="10"/>
      <c r="BP11" s="19"/>
      <c r="BQ11" s="19"/>
    </row>
    <row r="12" spans="2:69" ht="17.25" customHeight="1">
      <c r="B12" s="204" t="s">
        <v>67</v>
      </c>
      <c r="C12" s="199"/>
      <c r="D12" s="199"/>
      <c r="E12" s="200"/>
      <c r="F12" s="86">
        <f>+F10</f>
        <v>0</v>
      </c>
      <c r="G12" s="32" t="s">
        <v>15</v>
      </c>
      <c r="H12" s="406"/>
      <c r="I12" s="407"/>
      <c r="J12" s="407"/>
      <c r="K12" s="408"/>
      <c r="L12" s="388" t="s">
        <v>18</v>
      </c>
      <c r="M12" s="389"/>
      <c r="N12" s="389"/>
      <c r="O12" s="389"/>
      <c r="P12" s="390"/>
      <c r="R12" s="9"/>
      <c r="U12" s="41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G12" s="10"/>
      <c r="AH12" s="19"/>
      <c r="AJ12" s="204" t="s">
        <v>67</v>
      </c>
      <c r="AK12" s="199"/>
      <c r="AL12" s="199"/>
      <c r="AM12" s="200"/>
      <c r="AN12" s="26">
        <f t="shared" si="0"/>
        <v>0</v>
      </c>
      <c r="AO12" s="32" t="s">
        <v>15</v>
      </c>
      <c r="AP12" s="377">
        <f t="shared" si="1"/>
        <v>0</v>
      </c>
      <c r="AQ12" s="378"/>
      <c r="AR12" s="378"/>
      <c r="AS12" s="379"/>
      <c r="AT12" s="380" t="s">
        <v>18</v>
      </c>
      <c r="AU12" s="381"/>
      <c r="AV12" s="381"/>
      <c r="AW12" s="381"/>
      <c r="AX12" s="382"/>
      <c r="AZ12" s="9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N12" s="82" t="s">
        <v>9</v>
      </c>
      <c r="BO12" s="10"/>
      <c r="BP12" s="19"/>
      <c r="BQ12" s="19"/>
    </row>
    <row r="13" spans="2:69" ht="17.25" customHeight="1">
      <c r="B13" s="205"/>
      <c r="C13" s="202"/>
      <c r="D13" s="202"/>
      <c r="E13" s="203"/>
      <c r="F13" s="85"/>
      <c r="G13" s="31" t="s">
        <v>15</v>
      </c>
      <c r="H13" s="366">
        <f>ROUND(H11*F13/100,0)</f>
        <v>0</v>
      </c>
      <c r="I13" s="367"/>
      <c r="J13" s="367"/>
      <c r="K13" s="368"/>
      <c r="L13" s="395">
        <f>SUM(H12:K13)</f>
        <v>0</v>
      </c>
      <c r="M13" s="396"/>
      <c r="N13" s="396"/>
      <c r="O13" s="396"/>
      <c r="P13" s="397"/>
      <c r="R13" s="9"/>
      <c r="W13" s="398" t="s">
        <v>26</v>
      </c>
      <c r="X13" s="399"/>
      <c r="Y13" s="399"/>
      <c r="Z13" s="400"/>
      <c r="AA13" s="23" t="s">
        <v>25</v>
      </c>
      <c r="AB13" s="401"/>
      <c r="AC13" s="401"/>
      <c r="AD13" s="401"/>
      <c r="AE13" s="401"/>
      <c r="AF13" s="401"/>
      <c r="AG13" s="402"/>
      <c r="AH13" s="19"/>
      <c r="AJ13" s="205"/>
      <c r="AK13" s="202"/>
      <c r="AL13" s="202"/>
      <c r="AM13" s="203"/>
      <c r="AN13" s="27">
        <f t="shared" si="0"/>
        <v>0</v>
      </c>
      <c r="AO13" s="31" t="s">
        <v>15</v>
      </c>
      <c r="AP13" s="373">
        <f t="shared" si="1"/>
        <v>0</v>
      </c>
      <c r="AQ13" s="374"/>
      <c r="AR13" s="374"/>
      <c r="AS13" s="375"/>
      <c r="AT13" s="403">
        <f>+L13</f>
        <v>0</v>
      </c>
      <c r="AU13" s="404"/>
      <c r="AV13" s="404"/>
      <c r="AW13" s="404"/>
      <c r="AX13" s="405"/>
      <c r="AZ13" s="9"/>
      <c r="BE13" s="398" t="s">
        <v>26</v>
      </c>
      <c r="BF13" s="399"/>
      <c r="BG13" s="399"/>
      <c r="BH13" s="400"/>
      <c r="BI13" s="23" t="s">
        <v>25</v>
      </c>
      <c r="BJ13" s="391">
        <f>AB13</f>
        <v>0</v>
      </c>
      <c r="BK13" s="392"/>
      <c r="BL13" s="392"/>
      <c r="BM13" s="392"/>
      <c r="BN13" s="392"/>
      <c r="BO13" s="393"/>
      <c r="BP13" s="19"/>
      <c r="BQ13" s="19"/>
    </row>
    <row r="14" spans="2:69" ht="17.25" customHeight="1">
      <c r="B14" s="204" t="s">
        <v>12</v>
      </c>
      <c r="C14" s="199"/>
      <c r="D14" s="199"/>
      <c r="E14" s="200"/>
      <c r="F14" s="87">
        <f>+F12</f>
        <v>0</v>
      </c>
      <c r="G14" s="33" t="s">
        <v>15</v>
      </c>
      <c r="H14" s="361">
        <f>+H10+H12</f>
        <v>0</v>
      </c>
      <c r="I14" s="362"/>
      <c r="J14" s="362"/>
      <c r="K14" s="363"/>
      <c r="L14" s="388" t="s">
        <v>18</v>
      </c>
      <c r="M14" s="389"/>
      <c r="N14" s="389"/>
      <c r="O14" s="389"/>
      <c r="P14" s="390"/>
      <c r="R14" s="9" t="s">
        <v>13</v>
      </c>
      <c r="U14" s="394"/>
      <c r="V14" s="394"/>
      <c r="W14" s="394"/>
      <c r="X14" s="45" t="s">
        <v>11</v>
      </c>
      <c r="Y14" s="387"/>
      <c r="Z14" s="387"/>
      <c r="AA14" s="387"/>
      <c r="AB14" s="45" t="s">
        <v>11</v>
      </c>
      <c r="AC14" s="387"/>
      <c r="AD14" s="387"/>
      <c r="AE14" s="387"/>
      <c r="AF14" s="1" t="s">
        <v>10</v>
      </c>
      <c r="AG14" s="10"/>
      <c r="AH14" s="19"/>
      <c r="AJ14" s="204" t="s">
        <v>12</v>
      </c>
      <c r="AK14" s="199"/>
      <c r="AL14" s="199"/>
      <c r="AM14" s="200"/>
      <c r="AN14" s="26">
        <f t="shared" si="0"/>
        <v>0</v>
      </c>
      <c r="AO14" s="33" t="s">
        <v>15</v>
      </c>
      <c r="AP14" s="377">
        <f t="shared" si="1"/>
        <v>0</v>
      </c>
      <c r="AQ14" s="378"/>
      <c r="AR14" s="378"/>
      <c r="AS14" s="379"/>
      <c r="AT14" s="380" t="s">
        <v>18</v>
      </c>
      <c r="AU14" s="381"/>
      <c r="AV14" s="381"/>
      <c r="AW14" s="381"/>
      <c r="AX14" s="382"/>
      <c r="AZ14" s="9" t="s">
        <v>13</v>
      </c>
      <c r="BC14" s="385">
        <f>U14</f>
        <v>0</v>
      </c>
      <c r="BD14" s="386"/>
      <c r="BE14" s="386"/>
      <c r="BF14" s="45" t="s">
        <v>11</v>
      </c>
      <c r="BG14" s="383">
        <f>Y14</f>
        <v>0</v>
      </c>
      <c r="BH14" s="384"/>
      <c r="BI14" s="384"/>
      <c r="BJ14" s="45" t="s">
        <v>11</v>
      </c>
      <c r="BK14" s="383">
        <f>AC14</f>
        <v>0</v>
      </c>
      <c r="BL14" s="384"/>
      <c r="BM14" s="384"/>
      <c r="BN14" s="1" t="s">
        <v>10</v>
      </c>
      <c r="BO14" s="10"/>
      <c r="BP14" s="19"/>
      <c r="BQ14" s="19"/>
    </row>
    <row r="15" spans="2:69" ht="17.25" customHeight="1">
      <c r="B15" s="205"/>
      <c r="C15" s="202"/>
      <c r="D15" s="202"/>
      <c r="E15" s="203"/>
      <c r="F15" s="85"/>
      <c r="G15" s="31" t="s">
        <v>15</v>
      </c>
      <c r="H15" s="366">
        <f>+H11+H13</f>
        <v>0</v>
      </c>
      <c r="I15" s="367"/>
      <c r="J15" s="367"/>
      <c r="K15" s="368"/>
      <c r="L15" s="369">
        <f>SUM(H14:K15)</f>
        <v>0</v>
      </c>
      <c r="M15" s="370"/>
      <c r="N15" s="370"/>
      <c r="O15" s="370"/>
      <c r="P15" s="371"/>
      <c r="R15" s="5" t="s">
        <v>35</v>
      </c>
      <c r="S15" s="2"/>
      <c r="T15" s="2"/>
      <c r="U15" s="372"/>
      <c r="V15" s="372"/>
      <c r="W15" s="372"/>
      <c r="X15" s="11" t="s">
        <v>11</v>
      </c>
      <c r="Y15" s="372"/>
      <c r="Z15" s="372"/>
      <c r="AA15" s="372"/>
      <c r="AB15" s="11" t="s">
        <v>11</v>
      </c>
      <c r="AC15" s="372"/>
      <c r="AD15" s="372"/>
      <c r="AE15" s="372"/>
      <c r="AF15" s="2" t="s">
        <v>10</v>
      </c>
      <c r="AG15" s="4"/>
      <c r="AH15" s="19"/>
      <c r="AJ15" s="205"/>
      <c r="AK15" s="202"/>
      <c r="AL15" s="202"/>
      <c r="AM15" s="203"/>
      <c r="AN15" s="27">
        <f t="shared" si="0"/>
        <v>0</v>
      </c>
      <c r="AO15" s="31" t="s">
        <v>15</v>
      </c>
      <c r="AP15" s="373">
        <f t="shared" si="1"/>
        <v>0</v>
      </c>
      <c r="AQ15" s="374"/>
      <c r="AR15" s="374"/>
      <c r="AS15" s="375"/>
      <c r="AT15" s="376">
        <f>+L15</f>
        <v>0</v>
      </c>
      <c r="AU15" s="374"/>
      <c r="AV15" s="374"/>
      <c r="AW15" s="374"/>
      <c r="AX15" s="375"/>
      <c r="AZ15" s="5" t="s">
        <v>35</v>
      </c>
      <c r="BA15" s="2"/>
      <c r="BB15" s="2"/>
      <c r="BC15" s="364">
        <f>U15</f>
        <v>0</v>
      </c>
      <c r="BD15" s="365"/>
      <c r="BE15" s="365"/>
      <c r="BF15" s="11" t="s">
        <v>11</v>
      </c>
      <c r="BG15" s="364">
        <f>Y15</f>
        <v>0</v>
      </c>
      <c r="BH15" s="365"/>
      <c r="BI15" s="365"/>
      <c r="BJ15" s="11" t="s">
        <v>11</v>
      </c>
      <c r="BK15" s="364">
        <f>AC15</f>
        <v>0</v>
      </c>
      <c r="BL15" s="365"/>
      <c r="BM15" s="365"/>
      <c r="BN15" s="2" t="s">
        <v>10</v>
      </c>
      <c r="BO15" s="4"/>
      <c r="BP15" s="19"/>
      <c r="BQ15" s="19"/>
    </row>
    <row r="16" spans="2:69" ht="10.5" customHeight="1">
      <c r="AF16" s="13"/>
      <c r="AG16" s="13"/>
      <c r="AH16" s="19"/>
      <c r="BN16" s="13"/>
      <c r="BO16" s="13"/>
      <c r="BP16" s="19"/>
      <c r="BQ16" s="19"/>
    </row>
    <row r="17" spans="2:71" s="1" customFormat="1" ht="14.25" customHeight="1">
      <c r="B17" s="354" t="s">
        <v>32</v>
      </c>
      <c r="C17" s="354"/>
      <c r="D17" s="354"/>
      <c r="E17" s="354"/>
      <c r="F17" s="354"/>
      <c r="G17" s="354"/>
      <c r="H17" s="341" t="s">
        <v>20</v>
      </c>
      <c r="I17" s="342"/>
      <c r="J17" s="342"/>
      <c r="K17" s="342"/>
      <c r="L17" s="343"/>
      <c r="M17" s="351" t="s">
        <v>22</v>
      </c>
      <c r="N17" s="352"/>
      <c r="O17" s="352"/>
      <c r="P17" s="352"/>
      <c r="Q17" s="353"/>
      <c r="R17" s="341" t="s">
        <v>23</v>
      </c>
      <c r="S17" s="342"/>
      <c r="T17" s="342"/>
      <c r="U17" s="342"/>
      <c r="V17" s="343"/>
      <c r="W17" s="341" t="s">
        <v>24</v>
      </c>
      <c r="X17" s="342"/>
      <c r="Y17" s="342"/>
      <c r="Z17" s="342"/>
      <c r="AA17" s="343"/>
      <c r="AB17" s="341" t="s">
        <v>7</v>
      </c>
      <c r="AC17" s="342"/>
      <c r="AD17" s="342"/>
      <c r="AE17" s="342"/>
      <c r="AF17" s="342"/>
      <c r="AG17" s="343"/>
      <c r="AH17" s="19"/>
      <c r="AJ17" s="354" t="s">
        <v>32</v>
      </c>
      <c r="AK17" s="354"/>
      <c r="AL17" s="354"/>
      <c r="AM17" s="354"/>
      <c r="AN17" s="354"/>
      <c r="AO17" s="354"/>
      <c r="AP17" s="341" t="s">
        <v>20</v>
      </c>
      <c r="AQ17" s="342"/>
      <c r="AR17" s="342"/>
      <c r="AS17" s="342"/>
      <c r="AT17" s="343"/>
      <c r="AU17" s="351" t="s">
        <v>22</v>
      </c>
      <c r="AV17" s="352"/>
      <c r="AW17" s="352"/>
      <c r="AX17" s="352"/>
      <c r="AY17" s="353"/>
      <c r="AZ17" s="341" t="s">
        <v>23</v>
      </c>
      <c r="BA17" s="342"/>
      <c r="BB17" s="342"/>
      <c r="BC17" s="342"/>
      <c r="BD17" s="343"/>
      <c r="BE17" s="341" t="s">
        <v>24</v>
      </c>
      <c r="BF17" s="342"/>
      <c r="BG17" s="342"/>
      <c r="BH17" s="342"/>
      <c r="BI17" s="343"/>
      <c r="BJ17" s="341" t="s">
        <v>7</v>
      </c>
      <c r="BK17" s="342"/>
      <c r="BL17" s="342"/>
      <c r="BM17" s="342"/>
      <c r="BN17" s="342"/>
      <c r="BO17" s="343"/>
      <c r="BP17" s="19"/>
      <c r="BQ17" s="19"/>
    </row>
    <row r="18" spans="2:71" s="1" customFormat="1" ht="27" customHeight="1">
      <c r="B18" s="344"/>
      <c r="C18" s="344"/>
      <c r="D18" s="344"/>
      <c r="E18" s="344"/>
      <c r="F18" s="344"/>
      <c r="G18" s="344"/>
      <c r="H18" s="345"/>
      <c r="I18" s="346"/>
      <c r="J18" s="346"/>
      <c r="K18" s="346"/>
      <c r="L18" s="347"/>
      <c r="M18" s="345"/>
      <c r="N18" s="346"/>
      <c r="O18" s="346"/>
      <c r="P18" s="346"/>
      <c r="Q18" s="347"/>
      <c r="R18" s="348">
        <f>X29</f>
        <v>0</v>
      </c>
      <c r="S18" s="349"/>
      <c r="T18" s="349"/>
      <c r="U18" s="349"/>
      <c r="V18" s="350"/>
      <c r="W18" s="348">
        <f>+M18+R18</f>
        <v>0</v>
      </c>
      <c r="X18" s="349"/>
      <c r="Y18" s="349"/>
      <c r="Z18" s="349"/>
      <c r="AA18" s="350"/>
      <c r="AB18" s="348">
        <f>IF(OR(H18="",H18=0),0,+H18-W18)</f>
        <v>0</v>
      </c>
      <c r="AC18" s="349"/>
      <c r="AD18" s="349"/>
      <c r="AE18" s="349"/>
      <c r="AF18" s="349"/>
      <c r="AG18" s="350"/>
      <c r="AH18" s="19"/>
      <c r="AJ18" s="337">
        <f>B18</f>
        <v>0</v>
      </c>
      <c r="AK18" s="337"/>
      <c r="AL18" s="337"/>
      <c r="AM18" s="337"/>
      <c r="AN18" s="337"/>
      <c r="AO18" s="337"/>
      <c r="AP18" s="338">
        <f>H18</f>
        <v>0</v>
      </c>
      <c r="AQ18" s="339"/>
      <c r="AR18" s="339"/>
      <c r="AS18" s="339"/>
      <c r="AT18" s="340"/>
      <c r="AU18" s="338">
        <f>M18</f>
        <v>0</v>
      </c>
      <c r="AV18" s="339"/>
      <c r="AW18" s="339"/>
      <c r="AX18" s="339"/>
      <c r="AY18" s="340"/>
      <c r="AZ18" s="338">
        <f>R18</f>
        <v>0</v>
      </c>
      <c r="BA18" s="339"/>
      <c r="BB18" s="339"/>
      <c r="BC18" s="339"/>
      <c r="BD18" s="340"/>
      <c r="BE18" s="338">
        <f>W18</f>
        <v>0</v>
      </c>
      <c r="BF18" s="339"/>
      <c r="BG18" s="339"/>
      <c r="BH18" s="339"/>
      <c r="BI18" s="340"/>
      <c r="BJ18" s="338">
        <f>AB18</f>
        <v>0</v>
      </c>
      <c r="BK18" s="339"/>
      <c r="BL18" s="339"/>
      <c r="BM18" s="339"/>
      <c r="BN18" s="339"/>
      <c r="BO18" s="340"/>
      <c r="BP18" s="19"/>
      <c r="BQ18" s="19"/>
    </row>
    <row r="19" spans="2:71" s="1" customFormat="1" ht="13.5" customHeight="1">
      <c r="AB19" s="59" t="s">
        <v>19</v>
      </c>
      <c r="AC19" s="16"/>
      <c r="AD19" s="16"/>
      <c r="AE19" s="16"/>
      <c r="AF19" s="17"/>
      <c r="AG19" s="17"/>
      <c r="AH19" s="19"/>
      <c r="BJ19" s="59" t="s">
        <v>19</v>
      </c>
      <c r="BK19" s="16"/>
      <c r="BL19" s="16"/>
      <c r="BM19" s="16"/>
      <c r="BN19" s="17"/>
      <c r="BO19" s="17"/>
      <c r="BP19" s="19"/>
      <c r="BQ19" s="19"/>
    </row>
    <row r="20" spans="2:71" s="1" customFormat="1" ht="24.75" customHeight="1">
      <c r="B20" s="63" t="s">
        <v>27</v>
      </c>
      <c r="C20" s="331" t="s">
        <v>3</v>
      </c>
      <c r="D20" s="332"/>
      <c r="E20" s="109" t="s">
        <v>88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1"/>
      <c r="P20" s="333" t="s">
        <v>4</v>
      </c>
      <c r="Q20" s="334"/>
      <c r="R20" s="335"/>
      <c r="S20" s="15" t="s">
        <v>5</v>
      </c>
      <c r="T20" s="336" t="s">
        <v>6</v>
      </c>
      <c r="U20" s="336"/>
      <c r="V20" s="336"/>
      <c r="W20" s="336"/>
      <c r="X20" s="329" t="s">
        <v>1</v>
      </c>
      <c r="Y20" s="329"/>
      <c r="Z20" s="329"/>
      <c r="AA20" s="329"/>
      <c r="AB20" s="329"/>
      <c r="AC20" s="330" t="s">
        <v>16</v>
      </c>
      <c r="AD20" s="330"/>
      <c r="AE20" s="330"/>
      <c r="AF20" s="330"/>
      <c r="AG20" s="330"/>
      <c r="AJ20" s="63" t="s">
        <v>27</v>
      </c>
      <c r="AK20" s="331" t="s">
        <v>3</v>
      </c>
      <c r="AL20" s="332"/>
      <c r="AM20" s="109" t="s">
        <v>88</v>
      </c>
      <c r="AN20" s="110"/>
      <c r="AO20" s="110"/>
      <c r="AP20" s="110"/>
      <c r="AQ20" s="110"/>
      <c r="AR20" s="110"/>
      <c r="AS20" s="110"/>
      <c r="AT20" s="110"/>
      <c r="AU20" s="110"/>
      <c r="AV20" s="110"/>
      <c r="AW20" s="111"/>
      <c r="AX20" s="333" t="s">
        <v>4</v>
      </c>
      <c r="AY20" s="334"/>
      <c r="AZ20" s="335"/>
      <c r="BA20" s="15" t="s">
        <v>5</v>
      </c>
      <c r="BB20" s="329" t="s">
        <v>6</v>
      </c>
      <c r="BC20" s="329"/>
      <c r="BD20" s="329"/>
      <c r="BE20" s="329"/>
      <c r="BF20" s="329" t="s">
        <v>1</v>
      </c>
      <c r="BG20" s="329"/>
      <c r="BH20" s="329"/>
      <c r="BI20" s="329"/>
      <c r="BJ20" s="329"/>
      <c r="BK20" s="330" t="s">
        <v>16</v>
      </c>
      <c r="BL20" s="330"/>
      <c r="BM20" s="330"/>
      <c r="BN20" s="330"/>
      <c r="BO20" s="330"/>
    </row>
    <row r="21" spans="2:71" s="1" customFormat="1" ht="24.75" customHeight="1">
      <c r="B21" s="88"/>
      <c r="C21" s="308"/>
      <c r="D21" s="309"/>
      <c r="E21" s="97"/>
      <c r="F21" s="98"/>
      <c r="G21" s="98"/>
      <c r="H21" s="98"/>
      <c r="I21" s="98"/>
      <c r="J21" s="98"/>
      <c r="K21" s="98"/>
      <c r="L21" s="98"/>
      <c r="M21" s="98"/>
      <c r="N21" s="98"/>
      <c r="O21" s="99"/>
      <c r="P21" s="322"/>
      <c r="Q21" s="323"/>
      <c r="R21" s="324"/>
      <c r="S21" s="89"/>
      <c r="T21" s="322"/>
      <c r="U21" s="323"/>
      <c r="V21" s="323"/>
      <c r="W21" s="325"/>
      <c r="X21" s="326"/>
      <c r="Y21" s="326"/>
      <c r="Z21" s="326"/>
      <c r="AA21" s="326"/>
      <c r="AB21" s="326"/>
      <c r="AC21" s="321"/>
      <c r="AD21" s="321"/>
      <c r="AE21" s="321"/>
      <c r="AF21" s="321"/>
      <c r="AG21" s="321"/>
      <c r="AJ21" s="64">
        <f>+B21</f>
        <v>0</v>
      </c>
      <c r="AK21" s="327">
        <f>C21</f>
        <v>0</v>
      </c>
      <c r="AL21" s="328"/>
      <c r="AM21" s="112">
        <f>E21</f>
        <v>0</v>
      </c>
      <c r="AN21" s="113"/>
      <c r="AO21" s="113"/>
      <c r="AP21" s="113"/>
      <c r="AQ21" s="113"/>
      <c r="AR21" s="113"/>
      <c r="AS21" s="113"/>
      <c r="AT21" s="113"/>
      <c r="AU21" s="113"/>
      <c r="AV21" s="113"/>
      <c r="AW21" s="114"/>
      <c r="AX21" s="317">
        <f>P21</f>
        <v>0</v>
      </c>
      <c r="AY21" s="318"/>
      <c r="AZ21" s="319"/>
      <c r="BA21" s="20">
        <f t="shared" ref="BA21:BB28" si="2">S21</f>
        <v>0</v>
      </c>
      <c r="BB21" s="320">
        <f t="shared" si="2"/>
        <v>0</v>
      </c>
      <c r="BC21" s="320"/>
      <c r="BD21" s="320"/>
      <c r="BE21" s="320"/>
      <c r="BF21" s="320">
        <f>X21</f>
        <v>0</v>
      </c>
      <c r="BG21" s="320"/>
      <c r="BH21" s="320"/>
      <c r="BI21" s="320"/>
      <c r="BJ21" s="320"/>
      <c r="BK21" s="321"/>
      <c r="BL21" s="321"/>
      <c r="BM21" s="321"/>
      <c r="BN21" s="321"/>
      <c r="BO21" s="321"/>
    </row>
    <row r="22" spans="2:71" s="1" customFormat="1" ht="24.75" customHeight="1">
      <c r="B22" s="90"/>
      <c r="C22" s="308"/>
      <c r="D22" s="309"/>
      <c r="E22" s="100"/>
      <c r="F22" s="101"/>
      <c r="G22" s="101"/>
      <c r="H22" s="101"/>
      <c r="I22" s="101"/>
      <c r="J22" s="101"/>
      <c r="K22" s="101"/>
      <c r="L22" s="101"/>
      <c r="M22" s="101"/>
      <c r="N22" s="101"/>
      <c r="O22" s="102"/>
      <c r="P22" s="310"/>
      <c r="Q22" s="311"/>
      <c r="R22" s="312"/>
      <c r="S22" s="91"/>
      <c r="T22" s="310"/>
      <c r="U22" s="311"/>
      <c r="V22" s="311"/>
      <c r="W22" s="313"/>
      <c r="X22" s="314"/>
      <c r="Y22" s="314"/>
      <c r="Z22" s="314"/>
      <c r="AA22" s="314"/>
      <c r="AB22" s="314"/>
      <c r="AC22" s="302"/>
      <c r="AD22" s="302"/>
      <c r="AE22" s="302"/>
      <c r="AF22" s="302"/>
      <c r="AG22" s="302"/>
      <c r="AJ22" s="65">
        <f>+B22</f>
        <v>0</v>
      </c>
      <c r="AK22" s="315">
        <f>C22</f>
        <v>0</v>
      </c>
      <c r="AL22" s="316"/>
      <c r="AM22" s="115">
        <f>E22</f>
        <v>0</v>
      </c>
      <c r="AN22" s="116"/>
      <c r="AO22" s="116"/>
      <c r="AP22" s="116"/>
      <c r="AQ22" s="116"/>
      <c r="AR22" s="116"/>
      <c r="AS22" s="116"/>
      <c r="AT22" s="116"/>
      <c r="AU22" s="116"/>
      <c r="AV22" s="116"/>
      <c r="AW22" s="117"/>
      <c r="AX22" s="298">
        <f>P22</f>
        <v>0</v>
      </c>
      <c r="AY22" s="299"/>
      <c r="AZ22" s="300"/>
      <c r="BA22" s="21">
        <f t="shared" si="2"/>
        <v>0</v>
      </c>
      <c r="BB22" s="301">
        <f t="shared" si="2"/>
        <v>0</v>
      </c>
      <c r="BC22" s="301"/>
      <c r="BD22" s="301"/>
      <c r="BE22" s="301"/>
      <c r="BF22" s="301">
        <f>X22</f>
        <v>0</v>
      </c>
      <c r="BG22" s="301"/>
      <c r="BH22" s="301"/>
      <c r="BI22" s="301"/>
      <c r="BJ22" s="301"/>
      <c r="BK22" s="302"/>
      <c r="BL22" s="302"/>
      <c r="BM22" s="302"/>
      <c r="BN22" s="302"/>
      <c r="BO22" s="302"/>
    </row>
    <row r="23" spans="2:71" s="1" customFormat="1" ht="24.75" customHeight="1">
      <c r="B23" s="90"/>
      <c r="C23" s="308"/>
      <c r="D23" s="309"/>
      <c r="E23" s="100"/>
      <c r="F23" s="101"/>
      <c r="G23" s="101"/>
      <c r="H23" s="101"/>
      <c r="I23" s="101"/>
      <c r="J23" s="101"/>
      <c r="K23" s="101"/>
      <c r="L23" s="101"/>
      <c r="M23" s="101"/>
      <c r="N23" s="101"/>
      <c r="O23" s="102"/>
      <c r="P23" s="310"/>
      <c r="Q23" s="311"/>
      <c r="R23" s="312"/>
      <c r="S23" s="91"/>
      <c r="T23" s="310"/>
      <c r="U23" s="311"/>
      <c r="V23" s="311"/>
      <c r="W23" s="313"/>
      <c r="X23" s="314">
        <f t="shared" ref="X23:X28" si="3">+P23*T23</f>
        <v>0</v>
      </c>
      <c r="Y23" s="314"/>
      <c r="Z23" s="314"/>
      <c r="AA23" s="314"/>
      <c r="AB23" s="314"/>
      <c r="AC23" s="302"/>
      <c r="AD23" s="302"/>
      <c r="AE23" s="302"/>
      <c r="AF23" s="302"/>
      <c r="AG23" s="302"/>
      <c r="AJ23" s="65">
        <f>+B23</f>
        <v>0</v>
      </c>
      <c r="AK23" s="315">
        <f>C23</f>
        <v>0</v>
      </c>
      <c r="AL23" s="316"/>
      <c r="AM23" s="115">
        <f>E23</f>
        <v>0</v>
      </c>
      <c r="AN23" s="116"/>
      <c r="AO23" s="116"/>
      <c r="AP23" s="116"/>
      <c r="AQ23" s="116"/>
      <c r="AR23" s="116"/>
      <c r="AS23" s="116"/>
      <c r="AT23" s="116"/>
      <c r="AU23" s="116"/>
      <c r="AV23" s="116"/>
      <c r="AW23" s="117"/>
      <c r="AX23" s="298">
        <f>P23</f>
        <v>0</v>
      </c>
      <c r="AY23" s="299"/>
      <c r="AZ23" s="300"/>
      <c r="BA23" s="21">
        <f t="shared" si="2"/>
        <v>0</v>
      </c>
      <c r="BB23" s="301">
        <f t="shared" si="2"/>
        <v>0</v>
      </c>
      <c r="BC23" s="301"/>
      <c r="BD23" s="301"/>
      <c r="BE23" s="301"/>
      <c r="BF23" s="301">
        <f>X23</f>
        <v>0</v>
      </c>
      <c r="BG23" s="301"/>
      <c r="BH23" s="301"/>
      <c r="BI23" s="301"/>
      <c r="BJ23" s="301"/>
      <c r="BK23" s="302"/>
      <c r="BL23" s="302"/>
      <c r="BM23" s="302"/>
      <c r="BN23" s="302"/>
      <c r="BO23" s="302"/>
    </row>
    <row r="24" spans="2:71" s="1" customFormat="1" ht="24.75" customHeight="1">
      <c r="B24" s="90"/>
      <c r="C24" s="308"/>
      <c r="D24" s="309"/>
      <c r="E24" s="100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P24" s="310"/>
      <c r="Q24" s="311"/>
      <c r="R24" s="312"/>
      <c r="S24" s="91"/>
      <c r="T24" s="310"/>
      <c r="U24" s="311"/>
      <c r="V24" s="311"/>
      <c r="W24" s="313"/>
      <c r="X24" s="314">
        <f t="shared" si="3"/>
        <v>0</v>
      </c>
      <c r="Y24" s="314"/>
      <c r="Z24" s="314"/>
      <c r="AA24" s="314"/>
      <c r="AB24" s="314"/>
      <c r="AC24" s="302"/>
      <c r="AD24" s="302"/>
      <c r="AE24" s="302"/>
      <c r="AF24" s="302"/>
      <c r="AG24" s="302"/>
      <c r="AJ24" s="65">
        <f t="shared" ref="AJ24" si="4">+B24</f>
        <v>0</v>
      </c>
      <c r="AK24" s="315">
        <f t="shared" ref="AK24" si="5">C24</f>
        <v>0</v>
      </c>
      <c r="AL24" s="316"/>
      <c r="AM24" s="115">
        <f t="shared" ref="AM24" si="6">E24</f>
        <v>0</v>
      </c>
      <c r="AN24" s="116"/>
      <c r="AO24" s="116"/>
      <c r="AP24" s="116"/>
      <c r="AQ24" s="116"/>
      <c r="AR24" s="116"/>
      <c r="AS24" s="116"/>
      <c r="AT24" s="116"/>
      <c r="AU24" s="116"/>
      <c r="AV24" s="116"/>
      <c r="AW24" s="117"/>
      <c r="AX24" s="298">
        <f t="shared" ref="AX24:AX28" si="7">P24</f>
        <v>0</v>
      </c>
      <c r="AY24" s="299"/>
      <c r="AZ24" s="300"/>
      <c r="BA24" s="21">
        <f t="shared" si="2"/>
        <v>0</v>
      </c>
      <c r="BB24" s="301">
        <f t="shared" si="2"/>
        <v>0</v>
      </c>
      <c r="BC24" s="301"/>
      <c r="BD24" s="301"/>
      <c r="BE24" s="301"/>
      <c r="BF24" s="301">
        <f t="shared" ref="BF24:BF29" si="8">X24</f>
        <v>0</v>
      </c>
      <c r="BG24" s="301"/>
      <c r="BH24" s="301"/>
      <c r="BI24" s="301"/>
      <c r="BJ24" s="301"/>
      <c r="BK24" s="302"/>
      <c r="BL24" s="302"/>
      <c r="BM24" s="302"/>
      <c r="BN24" s="302"/>
      <c r="BO24" s="302"/>
    </row>
    <row r="25" spans="2:71" s="1" customFormat="1" ht="24.75" customHeight="1">
      <c r="B25" s="90"/>
      <c r="C25" s="308"/>
      <c r="D25" s="309"/>
      <c r="E25" s="103"/>
      <c r="F25" s="104"/>
      <c r="G25" s="104"/>
      <c r="H25" s="104"/>
      <c r="I25" s="104"/>
      <c r="J25" s="104"/>
      <c r="K25" s="104"/>
      <c r="L25" s="104"/>
      <c r="M25" s="104"/>
      <c r="N25" s="104"/>
      <c r="O25" s="105"/>
      <c r="P25" s="310"/>
      <c r="Q25" s="311"/>
      <c r="R25" s="312"/>
      <c r="S25" s="91"/>
      <c r="T25" s="310"/>
      <c r="U25" s="311"/>
      <c r="V25" s="311"/>
      <c r="W25" s="313"/>
      <c r="X25" s="314">
        <f t="shared" si="3"/>
        <v>0</v>
      </c>
      <c r="Y25" s="314"/>
      <c r="Z25" s="314"/>
      <c r="AA25" s="314"/>
      <c r="AB25" s="314"/>
      <c r="AC25" s="302"/>
      <c r="AD25" s="302"/>
      <c r="AE25" s="302"/>
      <c r="AF25" s="302"/>
      <c r="AG25" s="302"/>
      <c r="AJ25" s="65">
        <f>+B25</f>
        <v>0</v>
      </c>
      <c r="AK25" s="315">
        <f>C25</f>
        <v>0</v>
      </c>
      <c r="AL25" s="316"/>
      <c r="AM25" s="115">
        <f>E25</f>
        <v>0</v>
      </c>
      <c r="AN25" s="116"/>
      <c r="AO25" s="116"/>
      <c r="AP25" s="116"/>
      <c r="AQ25" s="116"/>
      <c r="AR25" s="116"/>
      <c r="AS25" s="116"/>
      <c r="AT25" s="116"/>
      <c r="AU25" s="116"/>
      <c r="AV25" s="116"/>
      <c r="AW25" s="117"/>
      <c r="AX25" s="298">
        <f t="shared" si="7"/>
        <v>0</v>
      </c>
      <c r="AY25" s="299"/>
      <c r="AZ25" s="300"/>
      <c r="BA25" s="21">
        <f t="shared" si="2"/>
        <v>0</v>
      </c>
      <c r="BB25" s="301">
        <f t="shared" si="2"/>
        <v>0</v>
      </c>
      <c r="BC25" s="301"/>
      <c r="BD25" s="301"/>
      <c r="BE25" s="301"/>
      <c r="BF25" s="301">
        <f t="shared" si="8"/>
        <v>0</v>
      </c>
      <c r="BG25" s="301"/>
      <c r="BH25" s="301"/>
      <c r="BI25" s="301"/>
      <c r="BJ25" s="301"/>
      <c r="BK25" s="302"/>
      <c r="BL25" s="302"/>
      <c r="BM25" s="302"/>
      <c r="BN25" s="302"/>
      <c r="BO25" s="302"/>
    </row>
    <row r="26" spans="2:71" s="1" customFormat="1" ht="24.75" customHeight="1">
      <c r="B26" s="90"/>
      <c r="C26" s="308"/>
      <c r="D26" s="309"/>
      <c r="E26" s="100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P26" s="310"/>
      <c r="Q26" s="311"/>
      <c r="R26" s="312"/>
      <c r="S26" s="91"/>
      <c r="T26" s="310"/>
      <c r="U26" s="311"/>
      <c r="V26" s="311"/>
      <c r="W26" s="313"/>
      <c r="X26" s="314">
        <f t="shared" si="3"/>
        <v>0</v>
      </c>
      <c r="Y26" s="314"/>
      <c r="Z26" s="314"/>
      <c r="AA26" s="314"/>
      <c r="AB26" s="314"/>
      <c r="AC26" s="302"/>
      <c r="AD26" s="302"/>
      <c r="AE26" s="302"/>
      <c r="AF26" s="302"/>
      <c r="AG26" s="302"/>
      <c r="AJ26" s="65">
        <f>+B26</f>
        <v>0</v>
      </c>
      <c r="AK26" s="315">
        <f>C26</f>
        <v>0</v>
      </c>
      <c r="AL26" s="316"/>
      <c r="AM26" s="115">
        <f>E26</f>
        <v>0</v>
      </c>
      <c r="AN26" s="116"/>
      <c r="AO26" s="116"/>
      <c r="AP26" s="116"/>
      <c r="AQ26" s="116"/>
      <c r="AR26" s="116"/>
      <c r="AS26" s="116"/>
      <c r="AT26" s="116"/>
      <c r="AU26" s="116"/>
      <c r="AV26" s="116"/>
      <c r="AW26" s="117"/>
      <c r="AX26" s="298">
        <f t="shared" si="7"/>
        <v>0</v>
      </c>
      <c r="AY26" s="299"/>
      <c r="AZ26" s="300"/>
      <c r="BA26" s="21">
        <f t="shared" si="2"/>
        <v>0</v>
      </c>
      <c r="BB26" s="301">
        <f t="shared" si="2"/>
        <v>0</v>
      </c>
      <c r="BC26" s="301"/>
      <c r="BD26" s="301"/>
      <c r="BE26" s="301"/>
      <c r="BF26" s="301">
        <f t="shared" si="8"/>
        <v>0</v>
      </c>
      <c r="BG26" s="301"/>
      <c r="BH26" s="301"/>
      <c r="BI26" s="301"/>
      <c r="BJ26" s="301"/>
      <c r="BK26" s="302"/>
      <c r="BL26" s="302"/>
      <c r="BM26" s="302"/>
      <c r="BN26" s="302"/>
      <c r="BO26" s="302"/>
    </row>
    <row r="27" spans="2:71" ht="24.75" customHeight="1">
      <c r="B27" s="90"/>
      <c r="C27" s="308"/>
      <c r="D27" s="309"/>
      <c r="E27" s="100"/>
      <c r="F27" s="101"/>
      <c r="G27" s="101"/>
      <c r="H27" s="101"/>
      <c r="I27" s="101"/>
      <c r="J27" s="101"/>
      <c r="K27" s="101"/>
      <c r="L27" s="101"/>
      <c r="M27" s="101"/>
      <c r="N27" s="101"/>
      <c r="O27" s="102"/>
      <c r="P27" s="310"/>
      <c r="Q27" s="311"/>
      <c r="R27" s="312"/>
      <c r="S27" s="91"/>
      <c r="T27" s="310"/>
      <c r="U27" s="311"/>
      <c r="V27" s="311"/>
      <c r="W27" s="313"/>
      <c r="X27" s="314">
        <f t="shared" si="3"/>
        <v>0</v>
      </c>
      <c r="Y27" s="314"/>
      <c r="Z27" s="314"/>
      <c r="AA27" s="314"/>
      <c r="AB27" s="314"/>
      <c r="AC27" s="302"/>
      <c r="AD27" s="302"/>
      <c r="AE27" s="302"/>
      <c r="AF27" s="302"/>
      <c r="AG27" s="302"/>
      <c r="AJ27" s="65">
        <f>+B27</f>
        <v>0</v>
      </c>
      <c r="AK27" s="315">
        <f>C27</f>
        <v>0</v>
      </c>
      <c r="AL27" s="316"/>
      <c r="AM27" s="115">
        <f>E27</f>
        <v>0</v>
      </c>
      <c r="AN27" s="116"/>
      <c r="AO27" s="116"/>
      <c r="AP27" s="116"/>
      <c r="AQ27" s="116"/>
      <c r="AR27" s="116"/>
      <c r="AS27" s="116"/>
      <c r="AT27" s="116"/>
      <c r="AU27" s="116"/>
      <c r="AV27" s="116"/>
      <c r="AW27" s="117"/>
      <c r="AX27" s="298">
        <f t="shared" si="7"/>
        <v>0</v>
      </c>
      <c r="AY27" s="299"/>
      <c r="AZ27" s="300"/>
      <c r="BA27" s="21">
        <f t="shared" si="2"/>
        <v>0</v>
      </c>
      <c r="BB27" s="301">
        <f t="shared" si="2"/>
        <v>0</v>
      </c>
      <c r="BC27" s="301"/>
      <c r="BD27" s="301"/>
      <c r="BE27" s="301"/>
      <c r="BF27" s="301">
        <f t="shared" si="8"/>
        <v>0</v>
      </c>
      <c r="BG27" s="301"/>
      <c r="BH27" s="301"/>
      <c r="BI27" s="301"/>
      <c r="BJ27" s="301"/>
      <c r="BK27" s="302"/>
      <c r="BL27" s="302"/>
      <c r="BM27" s="302"/>
      <c r="BN27" s="302"/>
      <c r="BO27" s="302"/>
    </row>
    <row r="28" spans="2:71" ht="24.75" customHeight="1">
      <c r="B28" s="92"/>
      <c r="C28" s="262"/>
      <c r="D28" s="263"/>
      <c r="E28" s="106"/>
      <c r="F28" s="107"/>
      <c r="G28" s="107"/>
      <c r="H28" s="107"/>
      <c r="I28" s="107"/>
      <c r="J28" s="107"/>
      <c r="K28" s="107"/>
      <c r="L28" s="107"/>
      <c r="M28" s="107"/>
      <c r="N28" s="107"/>
      <c r="O28" s="108"/>
      <c r="P28" s="293"/>
      <c r="Q28" s="294"/>
      <c r="R28" s="295"/>
      <c r="S28" s="93"/>
      <c r="T28" s="293"/>
      <c r="U28" s="294"/>
      <c r="V28" s="294"/>
      <c r="W28" s="296"/>
      <c r="X28" s="297">
        <f t="shared" si="3"/>
        <v>0</v>
      </c>
      <c r="Y28" s="297"/>
      <c r="Z28" s="297"/>
      <c r="AA28" s="297"/>
      <c r="AB28" s="297"/>
      <c r="AC28" s="302"/>
      <c r="AD28" s="302"/>
      <c r="AE28" s="302"/>
      <c r="AF28" s="302"/>
      <c r="AG28" s="302"/>
      <c r="AJ28" s="66">
        <f>+B28</f>
        <v>0</v>
      </c>
      <c r="AK28" s="303">
        <f>C28</f>
        <v>0</v>
      </c>
      <c r="AL28" s="304"/>
      <c r="AM28" s="118">
        <f>E28</f>
        <v>0</v>
      </c>
      <c r="AN28" s="119"/>
      <c r="AO28" s="119"/>
      <c r="AP28" s="119"/>
      <c r="AQ28" s="119"/>
      <c r="AR28" s="119"/>
      <c r="AS28" s="119"/>
      <c r="AT28" s="119"/>
      <c r="AU28" s="119"/>
      <c r="AV28" s="119"/>
      <c r="AW28" s="120"/>
      <c r="AX28" s="305">
        <f t="shared" si="7"/>
        <v>0</v>
      </c>
      <c r="AY28" s="306"/>
      <c r="AZ28" s="307"/>
      <c r="BA28" s="21">
        <f t="shared" si="2"/>
        <v>0</v>
      </c>
      <c r="BB28" s="301">
        <f t="shared" si="2"/>
        <v>0</v>
      </c>
      <c r="BC28" s="301"/>
      <c r="BD28" s="301"/>
      <c r="BE28" s="301"/>
      <c r="BF28" s="301">
        <f t="shared" si="8"/>
        <v>0</v>
      </c>
      <c r="BG28" s="301"/>
      <c r="BH28" s="301"/>
      <c r="BI28" s="301"/>
      <c r="BJ28" s="301"/>
      <c r="BK28" s="302"/>
      <c r="BL28" s="302"/>
      <c r="BM28" s="302"/>
      <c r="BN28" s="302"/>
      <c r="BO28" s="302"/>
      <c r="BR28" s="94">
        <v>0.08</v>
      </c>
      <c r="BS28" s="95">
        <f>SUMIF(B21:B28,1,X21:AB28)</f>
        <v>0</v>
      </c>
    </row>
    <row r="29" spans="2:71" ht="24.75" customHeight="1">
      <c r="B29" s="266" t="s">
        <v>17</v>
      </c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8"/>
      <c r="U29" s="269"/>
      <c r="V29" s="269"/>
      <c r="W29" s="269"/>
      <c r="X29" s="270">
        <f>SUM(X21:AB28)</f>
        <v>0</v>
      </c>
      <c r="Y29" s="271"/>
      <c r="Z29" s="271"/>
      <c r="AA29" s="271"/>
      <c r="AB29" s="268"/>
      <c r="AC29" s="272"/>
      <c r="AD29" s="273"/>
      <c r="AE29" s="273"/>
      <c r="AF29" s="273"/>
      <c r="AG29" s="273"/>
      <c r="AJ29" s="266" t="s">
        <v>17</v>
      </c>
      <c r="AK29" s="267"/>
      <c r="AL29" s="267"/>
      <c r="AM29" s="267"/>
      <c r="AN29" s="267"/>
      <c r="AO29" s="267"/>
      <c r="AP29" s="267"/>
      <c r="AQ29" s="267"/>
      <c r="AR29" s="267"/>
      <c r="AS29" s="267"/>
      <c r="AT29" s="267"/>
      <c r="AU29" s="267"/>
      <c r="AV29" s="267"/>
      <c r="AW29" s="267"/>
      <c r="AX29" s="267"/>
      <c r="AY29" s="267"/>
      <c r="AZ29" s="267"/>
      <c r="BA29" s="267"/>
      <c r="BB29" s="268"/>
      <c r="BC29" s="269"/>
      <c r="BD29" s="269"/>
      <c r="BE29" s="269"/>
      <c r="BF29" s="269">
        <f t="shared" si="8"/>
        <v>0</v>
      </c>
      <c r="BG29" s="269"/>
      <c r="BH29" s="269"/>
      <c r="BI29" s="269"/>
      <c r="BJ29" s="269"/>
      <c r="BK29" s="272">
        <f>AC29</f>
        <v>0</v>
      </c>
      <c r="BL29" s="273"/>
      <c r="BM29" s="273"/>
      <c r="BN29" s="273"/>
      <c r="BO29" s="273"/>
      <c r="BR29" s="94">
        <v>0.1</v>
      </c>
      <c r="BS29" s="95">
        <f>SUMIF(B21:B28,"&lt;&gt;1",X21:AB28)</f>
        <v>0</v>
      </c>
    </row>
    <row r="30" spans="2:71" ht="6.75" customHeight="1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</row>
    <row r="31" spans="2:71" s="12" customFormat="1" ht="13.5" customHeight="1">
      <c r="B31" s="250" t="s">
        <v>38</v>
      </c>
      <c r="C31" s="251"/>
      <c r="D31" s="256" t="s">
        <v>39</v>
      </c>
      <c r="E31" s="257"/>
      <c r="F31" s="257"/>
      <c r="G31" s="258"/>
      <c r="H31" s="274"/>
      <c r="I31" s="275"/>
      <c r="J31" s="275"/>
      <c r="K31" s="275"/>
      <c r="L31" s="48"/>
      <c r="M31" s="48"/>
      <c r="N31" s="275"/>
      <c r="O31" s="275"/>
      <c r="P31" s="275"/>
      <c r="Q31" s="275"/>
      <c r="R31" s="47"/>
      <c r="S31" s="52"/>
      <c r="T31" s="50"/>
      <c r="U31" s="264" t="s">
        <v>45</v>
      </c>
      <c r="V31" s="265"/>
      <c r="W31" s="265"/>
      <c r="X31" s="48"/>
      <c r="Y31" s="48"/>
      <c r="Z31" s="48"/>
      <c r="AA31" s="48"/>
      <c r="AB31" s="48"/>
      <c r="AC31" s="48"/>
      <c r="AD31" s="48"/>
      <c r="AE31" s="54"/>
      <c r="AF31" s="54"/>
      <c r="AG31" s="55"/>
      <c r="AH31" s="1"/>
      <c r="AJ31" s="250" t="s">
        <v>38</v>
      </c>
      <c r="AK31" s="251"/>
      <c r="AL31" s="256" t="s">
        <v>39</v>
      </c>
      <c r="AM31" s="257"/>
      <c r="AN31" s="257"/>
      <c r="AO31" s="258"/>
      <c r="AP31" s="256">
        <f>H31</f>
        <v>0</v>
      </c>
      <c r="AQ31" s="257"/>
      <c r="AR31" s="257"/>
      <c r="AS31" s="257"/>
      <c r="AT31" s="48"/>
      <c r="AU31" s="48"/>
      <c r="AV31" s="257">
        <f>N31</f>
        <v>0</v>
      </c>
      <c r="AW31" s="257"/>
      <c r="AX31" s="257"/>
      <c r="AY31" s="257"/>
      <c r="AZ31" s="47"/>
      <c r="BA31" s="52"/>
      <c r="BB31" s="50"/>
      <c r="BC31" s="264" t="s">
        <v>45</v>
      </c>
      <c r="BD31" s="265"/>
      <c r="BE31" s="265"/>
      <c r="BF31" s="48"/>
      <c r="BG31" s="48"/>
      <c r="BH31" s="48"/>
      <c r="BI31" s="48"/>
      <c r="BJ31" s="48"/>
      <c r="BK31" s="48"/>
      <c r="BL31" s="48"/>
      <c r="BM31" s="54"/>
      <c r="BN31" s="54"/>
      <c r="BO31" s="55"/>
      <c r="BP31" s="1"/>
      <c r="BQ31" s="1"/>
    </row>
    <row r="32" spans="2:71" s="1" customFormat="1" ht="13.5" customHeight="1">
      <c r="B32" s="252"/>
      <c r="C32" s="253"/>
      <c r="D32" s="259"/>
      <c r="E32" s="260"/>
      <c r="F32" s="260"/>
      <c r="G32" s="261"/>
      <c r="H32" s="276"/>
      <c r="I32" s="277"/>
      <c r="J32" s="277"/>
      <c r="K32" s="277"/>
      <c r="L32" s="57" t="s">
        <v>43</v>
      </c>
      <c r="M32" s="67"/>
      <c r="N32" s="277"/>
      <c r="O32" s="277"/>
      <c r="P32" s="277"/>
      <c r="Q32" s="277"/>
      <c r="R32" s="68" t="s">
        <v>42</v>
      </c>
      <c r="S32" s="56"/>
      <c r="T32" s="34"/>
      <c r="U32" s="246"/>
      <c r="V32" s="247"/>
      <c r="W32" s="247"/>
      <c r="X32" s="34"/>
      <c r="Y32" s="34"/>
      <c r="Z32" s="34"/>
      <c r="AA32" s="34"/>
      <c r="AB32" s="34"/>
      <c r="AC32" s="34"/>
      <c r="AD32" s="34"/>
      <c r="AE32" s="34"/>
      <c r="AF32" s="34"/>
      <c r="AG32" s="56"/>
      <c r="AJ32" s="252"/>
      <c r="AK32" s="253"/>
      <c r="AL32" s="259"/>
      <c r="AM32" s="260"/>
      <c r="AN32" s="260"/>
      <c r="AO32" s="261"/>
      <c r="AP32" s="259"/>
      <c r="AQ32" s="260"/>
      <c r="AR32" s="260"/>
      <c r="AS32" s="260"/>
      <c r="AT32" s="57" t="s">
        <v>43</v>
      </c>
      <c r="AU32" s="67"/>
      <c r="AV32" s="260"/>
      <c r="AW32" s="260"/>
      <c r="AX32" s="260"/>
      <c r="AY32" s="260"/>
      <c r="AZ32" s="68" t="s">
        <v>42</v>
      </c>
      <c r="BA32" s="56"/>
      <c r="BB32" s="34"/>
      <c r="BC32" s="246"/>
      <c r="BD32" s="247"/>
      <c r="BE32" s="247"/>
      <c r="BF32" s="34"/>
      <c r="BG32" s="34"/>
      <c r="BH32" s="34"/>
      <c r="BI32" s="34"/>
      <c r="BJ32" s="34"/>
      <c r="BK32" s="34"/>
      <c r="BL32" s="34"/>
      <c r="BM32" s="34"/>
      <c r="BN32" s="34"/>
      <c r="BO32" s="56"/>
    </row>
    <row r="33" spans="2:67" s="1" customFormat="1" ht="13.5" customHeight="1">
      <c r="B33" s="252"/>
      <c r="C33" s="253"/>
      <c r="D33" s="226" t="s">
        <v>40</v>
      </c>
      <c r="E33" s="227"/>
      <c r="F33" s="227"/>
      <c r="G33" s="228"/>
      <c r="H33" s="278"/>
      <c r="I33" s="279"/>
      <c r="J33" s="279"/>
      <c r="K33" s="279"/>
      <c r="L33" s="232" t="s">
        <v>41</v>
      </c>
      <c r="M33" s="227"/>
      <c r="N33" s="233"/>
      <c r="O33" s="282"/>
      <c r="P33" s="282"/>
      <c r="Q33" s="282"/>
      <c r="R33" s="282"/>
      <c r="S33" s="283"/>
      <c r="T33" s="34"/>
      <c r="U33" s="246" t="s">
        <v>46</v>
      </c>
      <c r="V33" s="247"/>
      <c r="W33" s="247"/>
      <c r="X33" s="34"/>
      <c r="Y33" s="34"/>
      <c r="Z33" s="34"/>
      <c r="AA33" s="247" t="s">
        <v>84</v>
      </c>
      <c r="AB33" s="247"/>
      <c r="AC33" s="247"/>
      <c r="AD33" s="247"/>
      <c r="AE33" s="34"/>
      <c r="AF33" s="34"/>
      <c r="AG33" s="56"/>
      <c r="AJ33" s="252"/>
      <c r="AK33" s="253"/>
      <c r="AL33" s="226" t="s">
        <v>40</v>
      </c>
      <c r="AM33" s="227"/>
      <c r="AN33" s="227"/>
      <c r="AO33" s="228"/>
      <c r="AP33" s="226" t="s">
        <v>44</v>
      </c>
      <c r="AQ33" s="227"/>
      <c r="AR33" s="227"/>
      <c r="AS33" s="227"/>
      <c r="AT33" s="232" t="s">
        <v>41</v>
      </c>
      <c r="AU33" s="227"/>
      <c r="AV33" s="233"/>
      <c r="AW33" s="236">
        <f>O33</f>
        <v>0</v>
      </c>
      <c r="AX33" s="236"/>
      <c r="AY33" s="236"/>
      <c r="AZ33" s="236"/>
      <c r="BA33" s="237"/>
      <c r="BB33" s="34"/>
      <c r="BC33" s="246" t="s">
        <v>46</v>
      </c>
      <c r="BD33" s="247"/>
      <c r="BE33" s="247"/>
      <c r="BF33" s="34"/>
      <c r="BG33" s="34"/>
      <c r="BH33" s="34"/>
      <c r="BI33" s="247" t="s">
        <v>84</v>
      </c>
      <c r="BJ33" s="247"/>
      <c r="BK33" s="247"/>
      <c r="BL33" s="247"/>
      <c r="BM33" s="34"/>
      <c r="BN33" s="34"/>
      <c r="BO33" s="56"/>
    </row>
    <row r="34" spans="2:67" s="1" customFormat="1" ht="13.5" customHeight="1">
      <c r="B34" s="252"/>
      <c r="C34" s="253"/>
      <c r="D34" s="229"/>
      <c r="E34" s="230"/>
      <c r="F34" s="230"/>
      <c r="G34" s="231"/>
      <c r="H34" s="280"/>
      <c r="I34" s="281"/>
      <c r="J34" s="281"/>
      <c r="K34" s="281"/>
      <c r="L34" s="234"/>
      <c r="M34" s="230"/>
      <c r="N34" s="235"/>
      <c r="O34" s="284"/>
      <c r="P34" s="284"/>
      <c r="Q34" s="284"/>
      <c r="R34" s="284"/>
      <c r="S34" s="285"/>
      <c r="T34" s="34"/>
      <c r="U34" s="246"/>
      <c r="V34" s="247"/>
      <c r="W34" s="247"/>
      <c r="X34" s="34"/>
      <c r="Y34" s="34"/>
      <c r="Z34" s="34"/>
      <c r="AA34" s="247"/>
      <c r="AB34" s="247"/>
      <c r="AC34" s="247"/>
      <c r="AD34" s="247"/>
      <c r="AE34" s="34"/>
      <c r="AF34" s="34"/>
      <c r="AG34" s="56"/>
      <c r="AJ34" s="252"/>
      <c r="AK34" s="253"/>
      <c r="AL34" s="229"/>
      <c r="AM34" s="230"/>
      <c r="AN34" s="230"/>
      <c r="AO34" s="231"/>
      <c r="AP34" s="229"/>
      <c r="AQ34" s="230"/>
      <c r="AR34" s="230"/>
      <c r="AS34" s="230"/>
      <c r="AT34" s="234"/>
      <c r="AU34" s="230"/>
      <c r="AV34" s="235"/>
      <c r="AW34" s="238"/>
      <c r="AX34" s="238"/>
      <c r="AY34" s="238"/>
      <c r="AZ34" s="238"/>
      <c r="BA34" s="239"/>
      <c r="BB34" s="34"/>
      <c r="BC34" s="246"/>
      <c r="BD34" s="247"/>
      <c r="BE34" s="247"/>
      <c r="BF34" s="34"/>
      <c r="BG34" s="34"/>
      <c r="BH34" s="34"/>
      <c r="BI34" s="247"/>
      <c r="BJ34" s="247"/>
      <c r="BK34" s="247"/>
      <c r="BL34" s="247"/>
      <c r="BM34" s="34"/>
      <c r="BN34" s="34"/>
      <c r="BO34" s="56"/>
    </row>
    <row r="35" spans="2:67" s="1" customFormat="1" ht="13.5" customHeight="1">
      <c r="B35" s="252"/>
      <c r="C35" s="253"/>
      <c r="D35" s="240" t="s">
        <v>49</v>
      </c>
      <c r="E35" s="241"/>
      <c r="F35" s="241"/>
      <c r="G35" s="242"/>
      <c r="H35" s="243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5"/>
      <c r="T35" s="34"/>
      <c r="U35" s="246"/>
      <c r="V35" s="247"/>
      <c r="W35" s="247"/>
      <c r="X35" s="34"/>
      <c r="Y35" s="34"/>
      <c r="Z35" s="222" t="s">
        <v>47</v>
      </c>
      <c r="AA35" s="34"/>
      <c r="AB35" s="34"/>
      <c r="AC35" s="34"/>
      <c r="AD35" s="34"/>
      <c r="AE35" s="34"/>
      <c r="AF35" s="34"/>
      <c r="AG35" s="224" t="s">
        <v>47</v>
      </c>
      <c r="AJ35" s="252"/>
      <c r="AK35" s="253"/>
      <c r="AL35" s="240" t="s">
        <v>49</v>
      </c>
      <c r="AM35" s="241"/>
      <c r="AN35" s="241"/>
      <c r="AO35" s="242"/>
      <c r="AP35" s="240">
        <f>H35</f>
        <v>0</v>
      </c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2"/>
      <c r="BB35" s="34"/>
      <c r="BC35" s="246"/>
      <c r="BD35" s="247"/>
      <c r="BE35" s="247"/>
      <c r="BF35" s="34"/>
      <c r="BG35" s="34"/>
      <c r="BH35" s="222" t="s">
        <v>47</v>
      </c>
      <c r="BI35" s="34"/>
      <c r="BJ35" s="34"/>
      <c r="BK35" s="34"/>
      <c r="BL35" s="34"/>
      <c r="BM35" s="34"/>
      <c r="BN35" s="34"/>
      <c r="BO35" s="224" t="s">
        <v>47</v>
      </c>
    </row>
    <row r="36" spans="2:67" s="1" customFormat="1" ht="13.5" customHeight="1">
      <c r="B36" s="252"/>
      <c r="C36" s="253"/>
      <c r="D36" s="259" t="s">
        <v>48</v>
      </c>
      <c r="E36" s="260"/>
      <c r="F36" s="260"/>
      <c r="G36" s="261"/>
      <c r="H36" s="276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89"/>
      <c r="T36" s="34"/>
      <c r="U36" s="246"/>
      <c r="V36" s="247"/>
      <c r="W36" s="247"/>
      <c r="X36" s="34"/>
      <c r="Y36" s="34"/>
      <c r="Z36" s="222"/>
      <c r="AA36" s="34"/>
      <c r="AB36" s="34"/>
      <c r="AC36" s="34"/>
      <c r="AD36" s="34"/>
      <c r="AE36" s="34"/>
      <c r="AF36" s="34"/>
      <c r="AG36" s="224"/>
      <c r="AJ36" s="252"/>
      <c r="AK36" s="253"/>
      <c r="AL36" s="259" t="s">
        <v>48</v>
      </c>
      <c r="AM36" s="260"/>
      <c r="AN36" s="260"/>
      <c r="AO36" s="261"/>
      <c r="AP36" s="259">
        <f>H36</f>
        <v>0</v>
      </c>
      <c r="AQ36" s="260"/>
      <c r="AR36" s="260"/>
      <c r="AS36" s="260"/>
      <c r="AT36" s="260"/>
      <c r="AU36" s="260"/>
      <c r="AV36" s="260"/>
      <c r="AW36" s="260"/>
      <c r="AX36" s="260"/>
      <c r="AY36" s="260"/>
      <c r="AZ36" s="260"/>
      <c r="BA36" s="261"/>
      <c r="BB36" s="34"/>
      <c r="BC36" s="246"/>
      <c r="BD36" s="247"/>
      <c r="BE36" s="247"/>
      <c r="BF36" s="34"/>
      <c r="BG36" s="34"/>
      <c r="BH36" s="222"/>
      <c r="BI36" s="34"/>
      <c r="BJ36" s="34"/>
      <c r="BK36" s="34"/>
      <c r="BL36" s="34"/>
      <c r="BM36" s="34"/>
      <c r="BN36" s="34"/>
      <c r="BO36" s="224"/>
    </row>
    <row r="37" spans="2:67" s="1" customFormat="1" ht="13.5" customHeight="1">
      <c r="B37" s="254"/>
      <c r="C37" s="255"/>
      <c r="D37" s="286"/>
      <c r="E37" s="287"/>
      <c r="F37" s="287"/>
      <c r="G37" s="288"/>
      <c r="H37" s="290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2"/>
      <c r="T37" s="34"/>
      <c r="U37" s="248"/>
      <c r="V37" s="249"/>
      <c r="W37" s="249"/>
      <c r="X37" s="53"/>
      <c r="Y37" s="53"/>
      <c r="Z37" s="223"/>
      <c r="AA37" s="53"/>
      <c r="AB37" s="53"/>
      <c r="AC37" s="53"/>
      <c r="AD37" s="53"/>
      <c r="AE37" s="53"/>
      <c r="AF37" s="53"/>
      <c r="AG37" s="225"/>
      <c r="AJ37" s="254"/>
      <c r="AK37" s="255"/>
      <c r="AL37" s="286"/>
      <c r="AM37" s="287"/>
      <c r="AN37" s="287"/>
      <c r="AO37" s="288"/>
      <c r="AP37" s="286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8"/>
      <c r="BB37" s="34"/>
      <c r="BC37" s="248"/>
      <c r="BD37" s="249"/>
      <c r="BE37" s="249"/>
      <c r="BF37" s="53"/>
      <c r="BG37" s="53"/>
      <c r="BH37" s="223"/>
      <c r="BI37" s="53"/>
      <c r="BJ37" s="53"/>
      <c r="BK37" s="53"/>
      <c r="BL37" s="53"/>
      <c r="BM37" s="53"/>
      <c r="BN37" s="53"/>
      <c r="BO37" s="225"/>
    </row>
    <row r="38" spans="2:67" s="1" customFormat="1" ht="6.75" customHeight="1">
      <c r="B38" s="60"/>
      <c r="C38" s="60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34"/>
      <c r="U38" s="57"/>
      <c r="V38" s="57"/>
      <c r="W38" s="57"/>
      <c r="X38" s="34"/>
      <c r="Y38" s="34"/>
      <c r="Z38" s="51"/>
      <c r="AA38" s="34"/>
      <c r="AB38" s="34"/>
      <c r="AC38" s="34"/>
      <c r="AD38" s="34"/>
      <c r="AE38" s="34"/>
      <c r="AF38" s="34"/>
      <c r="AG38" s="51"/>
      <c r="AJ38" s="45"/>
      <c r="AK38" s="45"/>
      <c r="AL38" s="45"/>
      <c r="AM38" s="29"/>
      <c r="AN38" s="29"/>
      <c r="AO38" s="29"/>
      <c r="AP38" s="29"/>
      <c r="AQ38" s="29"/>
      <c r="AR38" s="29"/>
      <c r="AS38" s="29"/>
      <c r="AT38" s="29"/>
      <c r="AU38" s="29"/>
      <c r="AV38" s="44"/>
      <c r="AW38" s="44"/>
      <c r="AX38" s="44"/>
      <c r="AY38" s="44"/>
      <c r="AZ38" s="44"/>
      <c r="BA38" s="44"/>
      <c r="BB38" s="42"/>
      <c r="BC38" s="42"/>
      <c r="BD38" s="42"/>
      <c r="BE38" s="42"/>
      <c r="BF38" s="42"/>
      <c r="BG38" s="43"/>
      <c r="BH38" s="43"/>
      <c r="BI38" s="22"/>
      <c r="BJ38" s="22"/>
      <c r="BK38" s="61"/>
      <c r="BL38" s="61"/>
      <c r="BM38" s="61"/>
      <c r="BN38" s="61"/>
      <c r="BO38" s="22"/>
    </row>
    <row r="39" spans="2:67" s="1" customFormat="1" ht="13.5" customHeight="1">
      <c r="B39" s="60"/>
      <c r="C39" s="18" t="s">
        <v>8</v>
      </c>
      <c r="D39" s="18"/>
      <c r="E39" s="34"/>
      <c r="F39" s="18"/>
      <c r="G39" s="18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57"/>
      <c r="W39" s="57"/>
      <c r="X39" s="34"/>
      <c r="Y39" s="34"/>
      <c r="Z39" s="51"/>
      <c r="AA39" s="34"/>
      <c r="AB39" s="34"/>
      <c r="AC39" s="34"/>
      <c r="AD39" s="34"/>
      <c r="AE39" s="34"/>
      <c r="AF39" s="34"/>
      <c r="AG39" s="51"/>
      <c r="AJ39" s="204" t="s">
        <v>63</v>
      </c>
      <c r="AK39" s="199"/>
      <c r="AL39" s="199"/>
      <c r="AM39" s="199"/>
      <c r="AN39" s="199"/>
      <c r="AO39" s="199"/>
      <c r="AP39" s="199"/>
      <c r="AQ39" s="200"/>
      <c r="AR39" s="81"/>
      <c r="AS39" s="206" t="s">
        <v>58</v>
      </c>
      <c r="AT39" s="207"/>
      <c r="AU39" s="158" t="s">
        <v>59</v>
      </c>
      <c r="AV39" s="159"/>
      <c r="AW39" s="159"/>
      <c r="AX39" s="159"/>
      <c r="AY39" s="159"/>
      <c r="AZ39" s="159"/>
      <c r="BA39" s="159"/>
      <c r="BB39" s="160"/>
      <c r="BC39" s="212" t="s">
        <v>4</v>
      </c>
      <c r="BD39" s="160"/>
      <c r="BE39" s="212" t="s">
        <v>5</v>
      </c>
      <c r="BF39" s="160"/>
      <c r="BG39" s="212" t="s">
        <v>60</v>
      </c>
      <c r="BH39" s="159"/>
      <c r="BI39" s="160"/>
      <c r="BJ39" s="198" t="s">
        <v>61</v>
      </c>
      <c r="BK39" s="199"/>
      <c r="BL39" s="199"/>
      <c r="BM39" s="199"/>
      <c r="BN39" s="199"/>
      <c r="BO39" s="200"/>
    </row>
    <row r="40" spans="2:67" s="1" customFormat="1" ht="13.5" customHeight="1">
      <c r="B40" s="60"/>
      <c r="C40" s="18"/>
      <c r="D40" s="35" t="s">
        <v>85</v>
      </c>
      <c r="E40" s="34"/>
      <c r="F40" s="18"/>
      <c r="G40" s="18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51"/>
      <c r="AA40" s="34"/>
      <c r="AB40" s="34"/>
      <c r="AC40" s="34"/>
      <c r="AD40" s="34"/>
      <c r="AE40" s="34"/>
      <c r="AF40" s="34"/>
      <c r="AG40" s="51"/>
      <c r="AJ40" s="205"/>
      <c r="AK40" s="202"/>
      <c r="AL40" s="202"/>
      <c r="AM40" s="202"/>
      <c r="AN40" s="202"/>
      <c r="AO40" s="202"/>
      <c r="AP40" s="202"/>
      <c r="AQ40" s="203"/>
      <c r="AR40" s="81"/>
      <c r="AS40" s="208"/>
      <c r="AT40" s="209"/>
      <c r="AU40" s="161"/>
      <c r="AV40" s="162"/>
      <c r="AW40" s="162"/>
      <c r="AX40" s="162"/>
      <c r="AY40" s="162"/>
      <c r="AZ40" s="162"/>
      <c r="BA40" s="162"/>
      <c r="BB40" s="163"/>
      <c r="BC40" s="213"/>
      <c r="BD40" s="163"/>
      <c r="BE40" s="213"/>
      <c r="BF40" s="163"/>
      <c r="BG40" s="213"/>
      <c r="BH40" s="162"/>
      <c r="BI40" s="163"/>
      <c r="BJ40" s="201"/>
      <c r="BK40" s="202"/>
      <c r="BL40" s="202"/>
      <c r="BM40" s="202"/>
      <c r="BN40" s="202"/>
      <c r="BO40" s="203"/>
    </row>
    <row r="41" spans="2:67" s="1" customFormat="1" ht="13.5" customHeight="1">
      <c r="B41" s="60"/>
      <c r="C41" s="18"/>
      <c r="D41" s="35" t="s">
        <v>86</v>
      </c>
      <c r="E41" s="34"/>
      <c r="F41" s="18"/>
      <c r="G41" s="18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51"/>
      <c r="AA41" s="34"/>
      <c r="AB41" s="34"/>
      <c r="AC41" s="34"/>
      <c r="AD41" s="34"/>
      <c r="AE41" s="34"/>
      <c r="AF41" s="34"/>
      <c r="AG41" s="51"/>
      <c r="AJ41" s="158" t="s">
        <v>56</v>
      </c>
      <c r="AK41" s="159"/>
      <c r="AL41" s="159"/>
      <c r="AM41" s="160"/>
      <c r="AN41" s="164"/>
      <c r="AO41" s="165"/>
      <c r="AP41" s="165"/>
      <c r="AQ41" s="166"/>
      <c r="AR41" s="9"/>
      <c r="AS41" s="208"/>
      <c r="AT41" s="209"/>
      <c r="AU41" s="192"/>
      <c r="AV41" s="193"/>
      <c r="AW41" s="193"/>
      <c r="AX41" s="193"/>
      <c r="AY41" s="193"/>
      <c r="AZ41" s="193"/>
      <c r="BA41" s="193"/>
      <c r="BB41" s="194"/>
      <c r="BC41" s="72"/>
      <c r="BD41" s="70"/>
      <c r="BE41" s="72"/>
      <c r="BF41" s="70"/>
      <c r="BG41" s="74"/>
      <c r="BH41" s="16"/>
      <c r="BI41" s="75"/>
      <c r="BJ41" s="74"/>
      <c r="BK41" s="16"/>
      <c r="BL41" s="16"/>
      <c r="BM41" s="16"/>
      <c r="BN41" s="16"/>
      <c r="BO41" s="79"/>
    </row>
    <row r="42" spans="2:67" s="1" customFormat="1" ht="13.5" customHeight="1">
      <c r="B42" s="60"/>
      <c r="C42" s="18"/>
      <c r="D42" s="35" t="s">
        <v>89</v>
      </c>
      <c r="E42" s="18"/>
      <c r="F42" s="18"/>
      <c r="G42" s="18"/>
      <c r="H42" s="18"/>
      <c r="I42" s="18"/>
      <c r="J42" s="18"/>
      <c r="K42" s="18"/>
      <c r="L42" s="18"/>
      <c r="M42" s="18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51"/>
      <c r="AA42" s="34"/>
      <c r="AB42" s="34"/>
      <c r="AC42" s="34"/>
      <c r="AD42" s="34"/>
      <c r="AE42" s="34"/>
      <c r="AF42" s="34"/>
      <c r="AG42" s="51"/>
      <c r="AJ42" s="186"/>
      <c r="AK42" s="187"/>
      <c r="AL42" s="187"/>
      <c r="AM42" s="188"/>
      <c r="AN42" s="189"/>
      <c r="AO42" s="190"/>
      <c r="AP42" s="190"/>
      <c r="AQ42" s="191"/>
      <c r="AR42" s="9"/>
      <c r="AS42" s="208"/>
      <c r="AT42" s="209"/>
      <c r="AU42" s="195"/>
      <c r="AV42" s="196"/>
      <c r="AW42" s="196"/>
      <c r="AX42" s="196"/>
      <c r="AY42" s="196"/>
      <c r="AZ42" s="196"/>
      <c r="BA42" s="196"/>
      <c r="BB42" s="197"/>
      <c r="BC42" s="73"/>
      <c r="BD42" s="71"/>
      <c r="BE42" s="73"/>
      <c r="BF42" s="71"/>
      <c r="BG42" s="76"/>
      <c r="BH42" s="77"/>
      <c r="BI42" s="78"/>
      <c r="BJ42" s="76"/>
      <c r="BK42" s="77"/>
      <c r="BL42" s="77"/>
      <c r="BM42" s="77"/>
      <c r="BN42" s="77"/>
      <c r="BO42" s="80"/>
    </row>
    <row r="43" spans="2:67" s="1" customFormat="1" ht="13.5" customHeight="1">
      <c r="B43" s="60"/>
      <c r="C43" s="18"/>
      <c r="D43" s="35" t="s">
        <v>30</v>
      </c>
      <c r="E43" s="34"/>
      <c r="F43" s="36"/>
      <c r="G43" s="36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51"/>
      <c r="AJ43" s="214" t="s">
        <v>57</v>
      </c>
      <c r="AK43" s="215"/>
      <c r="AL43" s="215"/>
      <c r="AM43" s="216"/>
      <c r="AN43" s="219"/>
      <c r="AO43" s="215"/>
      <c r="AP43" s="215"/>
      <c r="AQ43" s="220"/>
      <c r="AR43" s="9"/>
      <c r="AS43" s="208"/>
      <c r="AT43" s="209"/>
      <c r="AU43" s="182"/>
      <c r="AV43" s="183"/>
      <c r="AW43" s="183"/>
      <c r="AX43" s="183"/>
      <c r="AY43" s="183"/>
      <c r="AZ43" s="183"/>
      <c r="BA43" s="183"/>
      <c r="BB43" s="171"/>
      <c r="BC43" s="170"/>
      <c r="BD43" s="171"/>
      <c r="BE43" s="170"/>
      <c r="BF43" s="171"/>
      <c r="BG43" s="174"/>
      <c r="BH43" s="175"/>
      <c r="BI43" s="176"/>
      <c r="BJ43" s="174"/>
      <c r="BK43" s="175"/>
      <c r="BL43" s="175"/>
      <c r="BM43" s="175"/>
      <c r="BN43" s="175"/>
      <c r="BO43" s="180"/>
    </row>
    <row r="44" spans="2:67" s="1" customFormat="1" ht="13.5" customHeight="1">
      <c r="B44" s="60"/>
      <c r="C44" s="18"/>
      <c r="D44" s="35" t="s">
        <v>31</v>
      </c>
      <c r="E44" s="34"/>
      <c r="F44" s="36"/>
      <c r="G44" s="36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51"/>
      <c r="AJ44" s="217"/>
      <c r="AK44" s="152"/>
      <c r="AL44" s="152"/>
      <c r="AM44" s="218"/>
      <c r="AN44" s="213"/>
      <c r="AO44" s="162"/>
      <c r="AP44" s="162"/>
      <c r="AQ44" s="221"/>
      <c r="AR44" s="9"/>
      <c r="AS44" s="210"/>
      <c r="AT44" s="211"/>
      <c r="AU44" s="184"/>
      <c r="AV44" s="185"/>
      <c r="AW44" s="185"/>
      <c r="AX44" s="185"/>
      <c r="AY44" s="185"/>
      <c r="AZ44" s="185"/>
      <c r="BA44" s="185"/>
      <c r="BB44" s="173"/>
      <c r="BC44" s="172"/>
      <c r="BD44" s="173"/>
      <c r="BE44" s="172"/>
      <c r="BF44" s="173"/>
      <c r="BG44" s="177"/>
      <c r="BH44" s="178"/>
      <c r="BI44" s="179"/>
      <c r="BJ44" s="177"/>
      <c r="BK44" s="178"/>
      <c r="BL44" s="178"/>
      <c r="BM44" s="178"/>
      <c r="BN44" s="178"/>
      <c r="BO44" s="181"/>
    </row>
    <row r="45" spans="2:67" s="1" customFormat="1" ht="13.5" customHeight="1">
      <c r="B45" s="60"/>
      <c r="C45" s="18"/>
      <c r="D45" s="35" t="s">
        <v>93</v>
      </c>
      <c r="E45" s="34"/>
      <c r="F45" s="38"/>
      <c r="G45" s="36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51"/>
      <c r="AJ45" s="158" t="s">
        <v>18</v>
      </c>
      <c r="AK45" s="159"/>
      <c r="AL45" s="159"/>
      <c r="AM45" s="160"/>
      <c r="AN45" s="164"/>
      <c r="AO45" s="165"/>
      <c r="AP45" s="165"/>
      <c r="AQ45" s="166"/>
      <c r="AR45" s="9"/>
      <c r="AS45" s="158" t="s">
        <v>64</v>
      </c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60"/>
      <c r="BJ45" s="164"/>
      <c r="BK45" s="165"/>
      <c r="BL45" s="165"/>
      <c r="BM45" s="165"/>
      <c r="BN45" s="165"/>
      <c r="BO45" s="166"/>
    </row>
    <row r="46" spans="2:67" s="1" customFormat="1" ht="13.5" customHeight="1">
      <c r="B46" s="60"/>
      <c r="C46" s="18"/>
      <c r="D46" s="35" t="s">
        <v>37</v>
      </c>
      <c r="E46" s="34"/>
      <c r="G46" s="39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51"/>
      <c r="AJ46" s="161"/>
      <c r="AK46" s="162"/>
      <c r="AL46" s="162"/>
      <c r="AM46" s="163"/>
      <c r="AN46" s="167"/>
      <c r="AO46" s="168"/>
      <c r="AP46" s="168"/>
      <c r="AQ46" s="169"/>
      <c r="AR46" s="9"/>
      <c r="AS46" s="161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3"/>
      <c r="BJ46" s="167"/>
      <c r="BK46" s="168"/>
      <c r="BL46" s="168"/>
      <c r="BM46" s="168"/>
      <c r="BN46" s="168"/>
      <c r="BO46" s="169"/>
    </row>
    <row r="47" spans="2:67" s="1" customFormat="1" ht="13.5" customHeight="1" thickBot="1">
      <c r="B47" s="18"/>
      <c r="C47" s="18"/>
      <c r="D47" s="34" t="s">
        <v>36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J47" s="69"/>
      <c r="AK47" s="69"/>
      <c r="AL47" s="45"/>
      <c r="AM47" s="45"/>
      <c r="AN47" s="45"/>
      <c r="AO47" s="45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3"/>
      <c r="BH47" s="43"/>
      <c r="BI47" s="22"/>
      <c r="BJ47" s="22"/>
      <c r="BK47" s="22"/>
      <c r="BL47" s="22"/>
      <c r="BM47" s="22"/>
      <c r="BN47" s="22"/>
      <c r="BO47" s="22"/>
    </row>
    <row r="48" spans="2:67" s="1" customFormat="1" ht="17.25" customHeight="1">
      <c r="B48" s="18"/>
      <c r="C48" s="18"/>
      <c r="D48" s="35"/>
      <c r="E48" s="34"/>
      <c r="G48" s="39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J48" s="152"/>
      <c r="AK48" s="152"/>
      <c r="AL48" s="152"/>
      <c r="AM48" s="152"/>
      <c r="AN48" s="152"/>
      <c r="AO48" s="152"/>
      <c r="AP48" s="153"/>
      <c r="AQ48" s="153"/>
      <c r="AR48" s="153"/>
      <c r="AS48" s="153"/>
      <c r="AT48" s="3"/>
      <c r="AU48" s="154" t="s">
        <v>62</v>
      </c>
      <c r="AV48" s="154"/>
      <c r="AW48" s="154"/>
      <c r="AX48" s="154"/>
      <c r="AY48" s="154"/>
      <c r="AZ48" s="154"/>
      <c r="BA48" s="154"/>
      <c r="BB48" s="154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</row>
    <row r="49" spans="2:67" s="1" customFormat="1" ht="17.25" customHeight="1" thickBot="1">
      <c r="B49" s="18"/>
      <c r="C49" s="18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J49" s="152"/>
      <c r="AK49" s="152"/>
      <c r="AL49" s="152"/>
      <c r="AM49" s="152"/>
      <c r="AN49" s="152"/>
      <c r="AO49" s="152"/>
      <c r="AP49" s="153"/>
      <c r="AQ49" s="153"/>
      <c r="AR49" s="153"/>
      <c r="AS49" s="153"/>
      <c r="AT49" s="3"/>
      <c r="AU49" s="155"/>
      <c r="AV49" s="155"/>
      <c r="AW49" s="155"/>
      <c r="AX49" s="155"/>
      <c r="AY49" s="155"/>
      <c r="AZ49" s="155"/>
      <c r="BA49" s="155"/>
      <c r="BB49" s="155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</row>
    <row r="50" spans="2:67" s="1" customFormat="1" ht="9" customHeight="1">
      <c r="B50" s="18"/>
      <c r="C50" s="18"/>
      <c r="D50" s="35"/>
      <c r="E50" s="34"/>
      <c r="F50" s="38"/>
      <c r="G50" s="36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N50" s="14"/>
      <c r="AZ50" s="14"/>
      <c r="BH50" s="22"/>
      <c r="BI50" s="22"/>
      <c r="BJ50" s="22"/>
      <c r="BK50" s="37"/>
      <c r="BL50" s="37"/>
      <c r="BM50" s="37"/>
      <c r="BN50" s="37"/>
      <c r="BO50" s="37"/>
    </row>
    <row r="51" spans="2:67" s="1" customFormat="1" ht="13.5" customHeight="1">
      <c r="B51" s="18"/>
      <c r="C51" s="18"/>
      <c r="D51" s="35"/>
      <c r="E51" s="34"/>
      <c r="G51" s="39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J51" s="51"/>
      <c r="AK51" s="58"/>
      <c r="AL51" s="147" t="s">
        <v>54</v>
      </c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9"/>
      <c r="AX51" s="138" t="s">
        <v>55</v>
      </c>
      <c r="AY51" s="139"/>
      <c r="AZ51" s="139"/>
      <c r="BA51" s="139"/>
      <c r="BB51" s="139"/>
      <c r="BC51" s="139"/>
      <c r="BD51" s="139"/>
      <c r="BE51" s="139"/>
      <c r="BF51" s="132"/>
      <c r="BG51" s="138" t="s">
        <v>34</v>
      </c>
      <c r="BH51" s="139"/>
      <c r="BI51" s="139"/>
      <c r="BJ51" s="139"/>
      <c r="BK51" s="139"/>
      <c r="BL51" s="139"/>
      <c r="BM51" s="139"/>
      <c r="BN51" s="132"/>
      <c r="BO51" s="46"/>
    </row>
    <row r="52" spans="2:67" s="1" customFormat="1" ht="13.5" customHeight="1">
      <c r="B52" s="18"/>
      <c r="C52" s="18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J52" s="51"/>
      <c r="AK52" s="58"/>
      <c r="AL52" s="150" t="s">
        <v>50</v>
      </c>
      <c r="AM52" s="151"/>
      <c r="AN52" s="151"/>
      <c r="AO52" s="144" t="s">
        <v>51</v>
      </c>
      <c r="AP52" s="144"/>
      <c r="AQ52" s="144"/>
      <c r="AR52" s="144" t="s">
        <v>52</v>
      </c>
      <c r="AS52" s="144"/>
      <c r="AT52" s="144"/>
      <c r="AU52" s="145" t="s">
        <v>53</v>
      </c>
      <c r="AV52" s="145"/>
      <c r="AW52" s="146"/>
      <c r="AX52" s="142"/>
      <c r="AY52" s="143"/>
      <c r="AZ52" s="143"/>
      <c r="BA52" s="143"/>
      <c r="BB52" s="143"/>
      <c r="BC52" s="143"/>
      <c r="BD52" s="143"/>
      <c r="BE52" s="143"/>
      <c r="BF52" s="136"/>
      <c r="BG52" s="142"/>
      <c r="BH52" s="143"/>
      <c r="BI52" s="143"/>
      <c r="BJ52" s="143"/>
      <c r="BK52" s="143"/>
      <c r="BL52" s="143"/>
      <c r="BM52" s="143"/>
      <c r="BN52" s="136"/>
      <c r="BO52" s="46"/>
    </row>
    <row r="53" spans="2:67" s="1" customFormat="1" ht="13.5" customHeight="1">
      <c r="B53" s="18"/>
      <c r="C53" s="18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45"/>
      <c r="Y53" s="45"/>
      <c r="Z53" s="45"/>
      <c r="AA53" s="40"/>
      <c r="AB53" s="40"/>
      <c r="AC53" s="34"/>
      <c r="AD53" s="34"/>
      <c r="AE53" s="34"/>
      <c r="AF53" s="34"/>
      <c r="AG53" s="34"/>
      <c r="AJ53" s="51"/>
      <c r="AK53" s="58"/>
      <c r="AL53" s="123"/>
      <c r="AM53" s="123"/>
      <c r="AN53" s="124"/>
      <c r="AO53" s="129"/>
      <c r="AP53" s="129"/>
      <c r="AQ53" s="129"/>
      <c r="AR53" s="129"/>
      <c r="AS53" s="129"/>
      <c r="AT53" s="129"/>
      <c r="AU53" s="132"/>
      <c r="AV53" s="133"/>
      <c r="AW53" s="133"/>
      <c r="AX53" s="138"/>
      <c r="AY53" s="139"/>
      <c r="AZ53" s="139"/>
      <c r="BA53" s="139"/>
      <c r="BB53" s="139"/>
      <c r="BC53" s="139"/>
      <c r="BD53" s="139"/>
      <c r="BE53" s="139"/>
      <c r="BF53" s="132"/>
      <c r="BG53" s="138"/>
      <c r="BH53" s="139"/>
      <c r="BI53" s="139"/>
      <c r="BJ53" s="139"/>
      <c r="BK53" s="139"/>
      <c r="BL53" s="139"/>
      <c r="BM53" s="139"/>
      <c r="BN53" s="132"/>
      <c r="BO53" s="46"/>
    </row>
    <row r="54" spans="2:67" s="1" customFormat="1" ht="13.5" customHeight="1">
      <c r="B54" s="18"/>
      <c r="C54" s="18"/>
      <c r="D54" s="35"/>
      <c r="E54" s="34"/>
      <c r="G54" s="39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J54" s="51"/>
      <c r="AK54" s="58"/>
      <c r="AL54" s="125"/>
      <c r="AM54" s="125"/>
      <c r="AN54" s="126"/>
      <c r="AO54" s="130"/>
      <c r="AP54" s="130"/>
      <c r="AQ54" s="130"/>
      <c r="AR54" s="130"/>
      <c r="AS54" s="130"/>
      <c r="AT54" s="130"/>
      <c r="AU54" s="134"/>
      <c r="AV54" s="135"/>
      <c r="AW54" s="135"/>
      <c r="AX54" s="140"/>
      <c r="AY54" s="141"/>
      <c r="AZ54" s="141"/>
      <c r="BA54" s="141"/>
      <c r="BB54" s="141"/>
      <c r="BC54" s="141"/>
      <c r="BD54" s="141"/>
      <c r="BE54" s="141"/>
      <c r="BF54" s="134"/>
      <c r="BG54" s="140"/>
      <c r="BH54" s="141"/>
      <c r="BI54" s="141"/>
      <c r="BJ54" s="141"/>
      <c r="BK54" s="141"/>
      <c r="BL54" s="141"/>
      <c r="BM54" s="141"/>
      <c r="BN54" s="134"/>
      <c r="BO54" s="46"/>
    </row>
    <row r="55" spans="2:67" s="1" customFormat="1" ht="13.5" customHeight="1">
      <c r="B55"/>
      <c r="C55" s="18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45"/>
      <c r="Y55" s="45"/>
      <c r="Z55" s="45"/>
      <c r="AA55" s="40"/>
      <c r="AB55" s="40"/>
      <c r="AC55" s="40"/>
      <c r="AD55" s="40"/>
      <c r="AE55" s="40"/>
      <c r="AF55" s="40"/>
      <c r="AG55" s="40"/>
      <c r="AJ55" s="51"/>
      <c r="AK55" s="58"/>
      <c r="AL55" s="127"/>
      <c r="AM55" s="127"/>
      <c r="AN55" s="128"/>
      <c r="AO55" s="131"/>
      <c r="AP55" s="131"/>
      <c r="AQ55" s="131"/>
      <c r="AR55" s="131"/>
      <c r="AS55" s="131"/>
      <c r="AT55" s="131"/>
      <c r="AU55" s="136"/>
      <c r="AV55" s="137"/>
      <c r="AW55" s="137"/>
      <c r="AX55" s="142"/>
      <c r="AY55" s="143"/>
      <c r="AZ55" s="143"/>
      <c r="BA55" s="143"/>
      <c r="BB55" s="143"/>
      <c r="BC55" s="143"/>
      <c r="BD55" s="143"/>
      <c r="BE55" s="143"/>
      <c r="BF55" s="136"/>
      <c r="BG55" s="142"/>
      <c r="BH55" s="143"/>
      <c r="BI55" s="143"/>
      <c r="BJ55" s="143"/>
      <c r="BK55" s="143"/>
      <c r="BL55" s="143"/>
      <c r="BM55" s="143"/>
      <c r="BN55" s="136"/>
      <c r="BO55" s="46"/>
    </row>
    <row r="56" spans="2:67" ht="5.25" customHeight="1">
      <c r="AI56" s="1"/>
      <c r="AY56" s="121"/>
      <c r="AZ56" s="122"/>
    </row>
  </sheetData>
  <protectedRanges>
    <protectedRange sqref="U7:AE12 F10:F15 B18:Q18 BC7:BM12 B21:W28 BC14:BC15 BG14:BG15 BK14:BK15" name="範囲1"/>
    <protectedRange sqref="F7" name="範囲1_1"/>
    <protectedRange sqref="U14:U15 Y14:Y15 AC14:AC15" name="範囲1_3"/>
    <protectedRange sqref="AB1" name="範囲1_2_1"/>
  </protectedRanges>
  <mergeCells count="307">
    <mergeCell ref="BP1:BP8"/>
    <mergeCell ref="AG5:AG6"/>
    <mergeCell ref="AZ5:BB6"/>
    <mergeCell ref="BC5:BC6"/>
    <mergeCell ref="BD5:BD6"/>
    <mergeCell ref="BJ5:BJ6"/>
    <mergeCell ref="BN5:BN6"/>
    <mergeCell ref="BO5:BO6"/>
    <mergeCell ref="BE5:BE6"/>
    <mergeCell ref="BF5:BF6"/>
    <mergeCell ref="BG5:BG6"/>
    <mergeCell ref="BH5:BH6"/>
    <mergeCell ref="BI5:BI6"/>
    <mergeCell ref="AB1:AG1"/>
    <mergeCell ref="AH1:AH8"/>
    <mergeCell ref="BJ1:BO1"/>
    <mergeCell ref="BK5:BK6"/>
    <mergeCell ref="BL5:BL6"/>
    <mergeCell ref="B7:E9"/>
    <mergeCell ref="F7:P9"/>
    <mergeCell ref="R7:T9"/>
    <mergeCell ref="V7:AE9"/>
    <mergeCell ref="AJ7:AM9"/>
    <mergeCell ref="AN7:AX9"/>
    <mergeCell ref="AZ7:BB9"/>
    <mergeCell ref="BD7:BM9"/>
    <mergeCell ref="AA5:AA6"/>
    <mergeCell ref="AB5:AB6"/>
    <mergeCell ref="AC5:AC6"/>
    <mergeCell ref="AD5:AD6"/>
    <mergeCell ref="AE5:AE6"/>
    <mergeCell ref="AF5:AF6"/>
    <mergeCell ref="C4:M5"/>
    <mergeCell ref="AK4:AU5"/>
    <mergeCell ref="R5:T6"/>
    <mergeCell ref="U5:U6"/>
    <mergeCell ref="V5:V6"/>
    <mergeCell ref="W5:W6"/>
    <mergeCell ref="X5:X6"/>
    <mergeCell ref="Y5:Y6"/>
    <mergeCell ref="Z5:Z6"/>
    <mergeCell ref="BM5:BM6"/>
    <mergeCell ref="BK14:BM14"/>
    <mergeCell ref="L10:P10"/>
    <mergeCell ref="R10:T10"/>
    <mergeCell ref="AJ10:AM11"/>
    <mergeCell ref="AP10:AS10"/>
    <mergeCell ref="AZ11:BB11"/>
    <mergeCell ref="AT10:AX10"/>
    <mergeCell ref="AZ10:BB10"/>
    <mergeCell ref="H11:K11"/>
    <mergeCell ref="L11:P11"/>
    <mergeCell ref="R11:T11"/>
    <mergeCell ref="AP11:AS11"/>
    <mergeCell ref="AT11:AX11"/>
    <mergeCell ref="Y14:AA14"/>
    <mergeCell ref="H13:K13"/>
    <mergeCell ref="L13:P13"/>
    <mergeCell ref="W13:Z13"/>
    <mergeCell ref="AB13:AG13"/>
    <mergeCell ref="AP13:AS13"/>
    <mergeCell ref="AT13:AX13"/>
    <mergeCell ref="BE13:BH13"/>
    <mergeCell ref="B12:E13"/>
    <mergeCell ref="H12:K12"/>
    <mergeCell ref="AJ12:AM13"/>
    <mergeCell ref="AP12:AS12"/>
    <mergeCell ref="AT12:AX12"/>
    <mergeCell ref="B10:E11"/>
    <mergeCell ref="H10:K10"/>
    <mergeCell ref="BK15:BM15"/>
    <mergeCell ref="H15:K15"/>
    <mergeCell ref="L15:P15"/>
    <mergeCell ref="U15:W15"/>
    <mergeCell ref="Y15:AA15"/>
    <mergeCell ref="AC15:AE15"/>
    <mergeCell ref="AP15:AS15"/>
    <mergeCell ref="AT15:AX15"/>
    <mergeCell ref="BC15:BE15"/>
    <mergeCell ref="BG15:BI15"/>
    <mergeCell ref="AJ14:AM15"/>
    <mergeCell ref="AP14:AS14"/>
    <mergeCell ref="AT14:AX14"/>
    <mergeCell ref="BG14:BI14"/>
    <mergeCell ref="BC14:BE14"/>
    <mergeCell ref="AC14:AE14"/>
    <mergeCell ref="L12:P12"/>
    <mergeCell ref="BJ13:BO13"/>
    <mergeCell ref="B14:E15"/>
    <mergeCell ref="H14:K14"/>
    <mergeCell ref="L14:P14"/>
    <mergeCell ref="U14:W14"/>
    <mergeCell ref="AJ18:AO18"/>
    <mergeCell ref="AP18:AT18"/>
    <mergeCell ref="AU18:AY18"/>
    <mergeCell ref="AZ18:BD18"/>
    <mergeCell ref="BE18:BI18"/>
    <mergeCell ref="BJ18:BO18"/>
    <mergeCell ref="BJ17:BO17"/>
    <mergeCell ref="B18:G18"/>
    <mergeCell ref="H18:L18"/>
    <mergeCell ref="M18:Q18"/>
    <mergeCell ref="R18:V18"/>
    <mergeCell ref="W18:AA18"/>
    <mergeCell ref="AB18:AG18"/>
    <mergeCell ref="AU17:AY17"/>
    <mergeCell ref="AZ17:BD17"/>
    <mergeCell ref="BE17:BI17"/>
    <mergeCell ref="B17:G17"/>
    <mergeCell ref="H17:L17"/>
    <mergeCell ref="M17:Q17"/>
    <mergeCell ref="R17:V17"/>
    <mergeCell ref="W17:AA17"/>
    <mergeCell ref="AB17:AG17"/>
    <mergeCell ref="AJ17:AO17"/>
    <mergeCell ref="AP17:AT17"/>
    <mergeCell ref="BF20:BJ20"/>
    <mergeCell ref="BK20:BO20"/>
    <mergeCell ref="AC20:AG20"/>
    <mergeCell ref="AK20:AL20"/>
    <mergeCell ref="AX20:AZ20"/>
    <mergeCell ref="BB20:BE20"/>
    <mergeCell ref="C20:D20"/>
    <mergeCell ref="P20:R20"/>
    <mergeCell ref="T20:W20"/>
    <mergeCell ref="X20:AB20"/>
    <mergeCell ref="E20:O20"/>
    <mergeCell ref="AX21:AZ21"/>
    <mergeCell ref="BB21:BE21"/>
    <mergeCell ref="BF21:BJ21"/>
    <mergeCell ref="AX23:AZ23"/>
    <mergeCell ref="BB23:BE23"/>
    <mergeCell ref="BF23:BJ23"/>
    <mergeCell ref="BK23:BO23"/>
    <mergeCell ref="C22:D22"/>
    <mergeCell ref="P22:R22"/>
    <mergeCell ref="T22:W22"/>
    <mergeCell ref="X22:AB22"/>
    <mergeCell ref="AC22:AG22"/>
    <mergeCell ref="AK22:AL22"/>
    <mergeCell ref="BK21:BO21"/>
    <mergeCell ref="C21:D21"/>
    <mergeCell ref="P21:R21"/>
    <mergeCell ref="T21:W21"/>
    <mergeCell ref="X21:AB21"/>
    <mergeCell ref="AC21:AG21"/>
    <mergeCell ref="AX22:AZ22"/>
    <mergeCell ref="BB22:BE22"/>
    <mergeCell ref="BF22:BJ22"/>
    <mergeCell ref="BK22:BO22"/>
    <mergeCell ref="AK21:AL21"/>
    <mergeCell ref="C23:D23"/>
    <mergeCell ref="P23:R23"/>
    <mergeCell ref="T23:W23"/>
    <mergeCell ref="X23:AB23"/>
    <mergeCell ref="AC23:AG23"/>
    <mergeCell ref="AK23:AL23"/>
    <mergeCell ref="C24:D24"/>
    <mergeCell ref="P24:R24"/>
    <mergeCell ref="T24:W24"/>
    <mergeCell ref="X24:AB24"/>
    <mergeCell ref="BK26:BO26"/>
    <mergeCell ref="BK24:BO24"/>
    <mergeCell ref="C26:D26"/>
    <mergeCell ref="P26:R26"/>
    <mergeCell ref="T26:W26"/>
    <mergeCell ref="X26:AB26"/>
    <mergeCell ref="AC26:AG26"/>
    <mergeCell ref="AK26:AL26"/>
    <mergeCell ref="BF24:BJ24"/>
    <mergeCell ref="AC24:AG24"/>
    <mergeCell ref="BK25:BO25"/>
    <mergeCell ref="AK25:AL25"/>
    <mergeCell ref="AK24:AL24"/>
    <mergeCell ref="AX24:AZ24"/>
    <mergeCell ref="AX25:AZ25"/>
    <mergeCell ref="BB25:BE25"/>
    <mergeCell ref="BF25:BJ25"/>
    <mergeCell ref="C25:D25"/>
    <mergeCell ref="P25:R25"/>
    <mergeCell ref="T25:W25"/>
    <mergeCell ref="X25:AB25"/>
    <mergeCell ref="AC25:AG25"/>
    <mergeCell ref="BB24:BE24"/>
    <mergeCell ref="C27:D27"/>
    <mergeCell ref="P27:R27"/>
    <mergeCell ref="T27:W27"/>
    <mergeCell ref="X27:AB27"/>
    <mergeCell ref="AC27:AG27"/>
    <mergeCell ref="AK27:AL27"/>
    <mergeCell ref="AX26:AZ26"/>
    <mergeCell ref="BB26:BE26"/>
    <mergeCell ref="BF26:BJ26"/>
    <mergeCell ref="BK29:BO29"/>
    <mergeCell ref="P28:R28"/>
    <mergeCell ref="T28:W28"/>
    <mergeCell ref="X28:AB28"/>
    <mergeCell ref="AX27:AZ27"/>
    <mergeCell ref="BB27:BE27"/>
    <mergeCell ref="BF27:BJ27"/>
    <mergeCell ref="BK27:BO27"/>
    <mergeCell ref="BF28:BJ28"/>
    <mergeCell ref="BK28:BO28"/>
    <mergeCell ref="AC28:AG28"/>
    <mergeCell ref="AK28:AL28"/>
    <mergeCell ref="AX28:AZ28"/>
    <mergeCell ref="BB28:BE28"/>
    <mergeCell ref="BF29:BJ29"/>
    <mergeCell ref="C28:D28"/>
    <mergeCell ref="AV31:AY32"/>
    <mergeCell ref="BC31:BE32"/>
    <mergeCell ref="B29:S29"/>
    <mergeCell ref="T29:W29"/>
    <mergeCell ref="X29:AB29"/>
    <mergeCell ref="AC29:AG29"/>
    <mergeCell ref="AJ29:BA29"/>
    <mergeCell ref="BB29:BE29"/>
    <mergeCell ref="B31:C37"/>
    <mergeCell ref="D31:G32"/>
    <mergeCell ref="H31:K32"/>
    <mergeCell ref="N31:Q32"/>
    <mergeCell ref="U31:W32"/>
    <mergeCell ref="D33:G34"/>
    <mergeCell ref="H33:K34"/>
    <mergeCell ref="L33:N34"/>
    <mergeCell ref="O33:S34"/>
    <mergeCell ref="U33:W34"/>
    <mergeCell ref="D36:G37"/>
    <mergeCell ref="H36:S37"/>
    <mergeCell ref="AL36:AO37"/>
    <mergeCell ref="AP36:BA37"/>
    <mergeCell ref="BH35:BH37"/>
    <mergeCell ref="BO35:BO37"/>
    <mergeCell ref="AL33:AO34"/>
    <mergeCell ref="AP33:AS34"/>
    <mergeCell ref="AT33:AV34"/>
    <mergeCell ref="AW33:BA34"/>
    <mergeCell ref="D35:G35"/>
    <mergeCell ref="H35:S35"/>
    <mergeCell ref="U35:W37"/>
    <mergeCell ref="Z35:Z37"/>
    <mergeCell ref="AG35:AG37"/>
    <mergeCell ref="AL35:AO35"/>
    <mergeCell ref="AP35:BA35"/>
    <mergeCell ref="BC35:BE37"/>
    <mergeCell ref="BC33:BE34"/>
    <mergeCell ref="BI33:BL34"/>
    <mergeCell ref="AA33:AD34"/>
    <mergeCell ref="AJ31:AK37"/>
    <mergeCell ref="AL31:AO32"/>
    <mergeCell ref="AP31:AS32"/>
    <mergeCell ref="AJ41:AM42"/>
    <mergeCell ref="AN41:AQ42"/>
    <mergeCell ref="AU41:BB42"/>
    <mergeCell ref="BJ39:BO40"/>
    <mergeCell ref="AJ39:AQ40"/>
    <mergeCell ref="AS39:AT44"/>
    <mergeCell ref="AU39:BB40"/>
    <mergeCell ref="BC39:BD40"/>
    <mergeCell ref="BE39:BF40"/>
    <mergeCell ref="BG39:BI40"/>
    <mergeCell ref="AJ43:AM44"/>
    <mergeCell ref="AN43:AQ44"/>
    <mergeCell ref="AJ45:AM46"/>
    <mergeCell ref="AN45:AQ46"/>
    <mergeCell ref="AS45:BI46"/>
    <mergeCell ref="BJ45:BO46"/>
    <mergeCell ref="BE43:BF44"/>
    <mergeCell ref="BG43:BI44"/>
    <mergeCell ref="BJ43:BO44"/>
    <mergeCell ref="AU43:BB44"/>
    <mergeCell ref="BC43:BD44"/>
    <mergeCell ref="AL51:AW51"/>
    <mergeCell ref="AX51:BF52"/>
    <mergeCell ref="BG51:BN52"/>
    <mergeCell ref="AL52:AN52"/>
    <mergeCell ref="AO52:AQ52"/>
    <mergeCell ref="AJ48:AO49"/>
    <mergeCell ref="AP48:AS49"/>
    <mergeCell ref="AU48:BB49"/>
    <mergeCell ref="BC48:BO49"/>
    <mergeCell ref="AY56:AZ56"/>
    <mergeCell ref="AL53:AN55"/>
    <mergeCell ref="AO53:AQ55"/>
    <mergeCell ref="AR53:AT55"/>
    <mergeCell ref="AU53:AW55"/>
    <mergeCell ref="AX53:BF55"/>
    <mergeCell ref="BG53:BN55"/>
    <mergeCell ref="AR52:AT52"/>
    <mergeCell ref="AU52:AW52"/>
    <mergeCell ref="E21:O21"/>
    <mergeCell ref="E22:O22"/>
    <mergeCell ref="E23:O23"/>
    <mergeCell ref="E24:O24"/>
    <mergeCell ref="E25:O25"/>
    <mergeCell ref="E26:O26"/>
    <mergeCell ref="E27:O27"/>
    <mergeCell ref="E28:O28"/>
    <mergeCell ref="AM20:AW20"/>
    <mergeCell ref="AM21:AW21"/>
    <mergeCell ref="AM22:AW22"/>
    <mergeCell ref="AM23:AW23"/>
    <mergeCell ref="AM24:AW24"/>
    <mergeCell ref="AM25:AW25"/>
    <mergeCell ref="AM26:AW26"/>
    <mergeCell ref="AM27:AW27"/>
    <mergeCell ref="AM28:AW28"/>
  </mergeCells>
  <phoneticPr fontId="2"/>
  <dataValidations count="3">
    <dataValidation type="list" allowBlank="1" showInputMessage="1" showErrorMessage="1" sqref="AZ32" xr:uid="{15491218-A729-436D-984A-55C448FD4C74}">
      <formula1>"支店,店"</formula1>
    </dataValidation>
    <dataValidation type="list" allowBlank="1" showInputMessage="1" showErrorMessage="1" sqref="AT32" xr:uid="{BDCFBC08-FF4B-4FF3-B03C-191294D2C66B}">
      <formula1>"銀行,信用金庫,信用組合"</formula1>
    </dataValidation>
    <dataValidation type="list" allowBlank="1" showInputMessage="1" showErrorMessage="1" sqref="H33:K34 AP33:AS34" xr:uid="{AD51B3F8-BB60-4D59-8434-E674420A8192}">
      <formula1>"当座預金,普通預金"</formula1>
    </dataValidation>
  </dataValidations>
  <printOptions horizontalCentered="1" verticalCentered="1"/>
  <pageMargins left="0.31496062992125984" right="0.19685039370078741" top="0.39370078740157483" bottom="0.19685039370078741" header="0.19685039370078741" footer="0.19685039370078741"/>
  <pageSetup paperSize="9" scale="95" fitToWidth="3" fitToHeight="2" orientation="portrait" r:id="rId1"/>
  <colBreaks count="1" manualBreakCount="1">
    <brk id="34" max="11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21545-54A5-4AAC-A6EE-D6F375BF7EFA}">
  <sheetPr>
    <tabColor theme="2" tint="-9.9978637043366805E-2"/>
  </sheetPr>
  <dimension ref="B1:BS56"/>
  <sheetViews>
    <sheetView showGridLines="0" showZeros="0" zoomScale="96" zoomScaleNormal="96" zoomScaleSheetLayoutView="100" workbookViewId="0">
      <selection activeCell="F11" sqref="F11"/>
    </sheetView>
  </sheetViews>
  <sheetFormatPr defaultRowHeight="13.2"/>
  <cols>
    <col min="1" max="1" width="0.88671875" customWidth="1"/>
    <col min="2" max="2" width="2.6640625" customWidth="1"/>
    <col min="3" max="20" width="3.21875" style="1" customWidth="1"/>
    <col min="21" max="33" width="3.109375" style="1" customWidth="1"/>
    <col min="34" max="34" width="2.88671875" style="1" bestFit="1" customWidth="1"/>
    <col min="35" max="35" width="0.88671875" customWidth="1"/>
    <col min="36" max="36" width="2.6640625" customWidth="1"/>
    <col min="37" max="54" width="3.21875" style="1" customWidth="1"/>
    <col min="55" max="67" width="3.109375" style="1" customWidth="1"/>
    <col min="68" max="68" width="2.88671875" style="1" bestFit="1" customWidth="1"/>
    <col min="69" max="69" width="1.21875" style="1" customWidth="1"/>
    <col min="70" max="70" width="4.109375" customWidth="1"/>
    <col min="71" max="71" width="10.109375" customWidth="1"/>
  </cols>
  <sheetData>
    <row r="1" spans="2:69" ht="18.75" customHeight="1">
      <c r="AB1" s="450">
        <v>46132</v>
      </c>
      <c r="AC1" s="450"/>
      <c r="AD1" s="450"/>
      <c r="AE1" s="450"/>
      <c r="AF1" s="450"/>
      <c r="AG1" s="450"/>
      <c r="AH1" s="447" t="s">
        <v>14</v>
      </c>
      <c r="BJ1" s="451">
        <f>+AB1</f>
        <v>46132</v>
      </c>
      <c r="BK1" s="451"/>
      <c r="BL1" s="451"/>
      <c r="BM1" s="451"/>
      <c r="BN1" s="451"/>
      <c r="BO1" s="451"/>
      <c r="BP1" s="447" t="s">
        <v>29</v>
      </c>
      <c r="BQ1" s="28"/>
    </row>
    <row r="2" spans="2:69" ht="23.4">
      <c r="C2" s="7" t="s">
        <v>33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447"/>
      <c r="AK2" s="7" t="s">
        <v>33</v>
      </c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447"/>
      <c r="BQ2" s="28"/>
    </row>
    <row r="3" spans="2:69" ht="6" customHeight="1">
      <c r="AH3" s="447"/>
      <c r="BP3" s="447"/>
      <c r="BQ3" s="28"/>
    </row>
    <row r="4" spans="2:69" ht="10.5" customHeight="1">
      <c r="C4" s="440" t="s">
        <v>28</v>
      </c>
      <c r="D4" s="440"/>
      <c r="E4" s="440"/>
      <c r="F4" s="440"/>
      <c r="G4" s="440"/>
      <c r="H4" s="440"/>
      <c r="I4" s="440"/>
      <c r="J4" s="440"/>
      <c r="K4" s="440"/>
      <c r="L4" s="440"/>
      <c r="M4" s="440"/>
      <c r="AH4" s="447"/>
      <c r="AK4" s="440" t="s">
        <v>28</v>
      </c>
      <c r="AL4" s="440"/>
      <c r="AM4" s="440"/>
      <c r="AN4" s="440"/>
      <c r="AO4" s="440"/>
      <c r="AP4" s="440"/>
      <c r="AQ4" s="440"/>
      <c r="AR4" s="440"/>
      <c r="AS4" s="440"/>
      <c r="AT4" s="440"/>
      <c r="AU4" s="440"/>
      <c r="BP4" s="447"/>
      <c r="BQ4" s="28"/>
    </row>
    <row r="5" spans="2:69" ht="10.5" customHeight="1"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R5" s="441" t="s">
        <v>0</v>
      </c>
      <c r="S5" s="442"/>
      <c r="T5" s="442"/>
      <c r="U5" s="445"/>
      <c r="V5" s="438"/>
      <c r="W5" s="436" t="s">
        <v>11</v>
      </c>
      <c r="X5" s="434"/>
      <c r="Y5" s="438"/>
      <c r="Z5" s="436" t="s">
        <v>11</v>
      </c>
      <c r="AA5" s="434"/>
      <c r="AB5" s="436"/>
      <c r="AC5" s="436"/>
      <c r="AD5" s="438"/>
      <c r="AE5" s="436" t="s">
        <v>11</v>
      </c>
      <c r="AF5" s="434"/>
      <c r="AG5" s="448"/>
      <c r="AH5" s="447"/>
      <c r="AK5" s="440"/>
      <c r="AL5" s="440"/>
      <c r="AM5" s="440"/>
      <c r="AN5" s="440"/>
      <c r="AO5" s="440"/>
      <c r="AP5" s="440"/>
      <c r="AQ5" s="440"/>
      <c r="AR5" s="440"/>
      <c r="AS5" s="440"/>
      <c r="AT5" s="440"/>
      <c r="AU5" s="440"/>
      <c r="AZ5" s="441" t="s">
        <v>0</v>
      </c>
      <c r="BA5" s="442"/>
      <c r="BB5" s="442"/>
      <c r="BC5" s="445"/>
      <c r="BD5" s="438"/>
      <c r="BE5" s="436" t="s">
        <v>11</v>
      </c>
      <c r="BF5" s="434"/>
      <c r="BG5" s="438"/>
      <c r="BH5" s="436" t="s">
        <v>11</v>
      </c>
      <c r="BI5" s="434"/>
      <c r="BJ5" s="436"/>
      <c r="BK5" s="436"/>
      <c r="BL5" s="438"/>
      <c r="BM5" s="436" t="s">
        <v>11</v>
      </c>
      <c r="BN5" s="434"/>
      <c r="BO5" s="448"/>
      <c r="BP5" s="447"/>
      <c r="BQ5" s="28"/>
    </row>
    <row r="6" spans="2:69" ht="12.75" customHeight="1">
      <c r="C6" s="18" t="s">
        <v>2</v>
      </c>
      <c r="R6" s="443"/>
      <c r="S6" s="444"/>
      <c r="T6" s="444"/>
      <c r="U6" s="446"/>
      <c r="V6" s="439"/>
      <c r="W6" s="437"/>
      <c r="X6" s="435"/>
      <c r="Y6" s="439"/>
      <c r="Z6" s="437"/>
      <c r="AA6" s="435"/>
      <c r="AB6" s="437"/>
      <c r="AC6" s="437"/>
      <c r="AD6" s="439"/>
      <c r="AE6" s="437"/>
      <c r="AF6" s="435"/>
      <c r="AG6" s="449"/>
      <c r="AH6" s="447"/>
      <c r="AK6" s="18" t="s">
        <v>2</v>
      </c>
      <c r="AZ6" s="443"/>
      <c r="BA6" s="444"/>
      <c r="BB6" s="444"/>
      <c r="BC6" s="446"/>
      <c r="BD6" s="439"/>
      <c r="BE6" s="437"/>
      <c r="BF6" s="435"/>
      <c r="BG6" s="439"/>
      <c r="BH6" s="437"/>
      <c r="BI6" s="435"/>
      <c r="BJ6" s="437"/>
      <c r="BK6" s="437"/>
      <c r="BL6" s="439"/>
      <c r="BM6" s="437"/>
      <c r="BN6" s="435"/>
      <c r="BO6" s="449"/>
      <c r="BP6" s="447"/>
      <c r="BQ6" s="28"/>
    </row>
    <row r="7" spans="2:69" ht="11.25" customHeight="1">
      <c r="B7" s="204" t="s">
        <v>87</v>
      </c>
      <c r="C7" s="199"/>
      <c r="D7" s="199"/>
      <c r="E7" s="200"/>
      <c r="F7" s="415" t="s">
        <v>72</v>
      </c>
      <c r="G7" s="416"/>
      <c r="H7" s="416"/>
      <c r="I7" s="416"/>
      <c r="J7" s="416"/>
      <c r="K7" s="416"/>
      <c r="L7" s="416"/>
      <c r="M7" s="416"/>
      <c r="N7" s="416"/>
      <c r="O7" s="416"/>
      <c r="P7" s="417"/>
      <c r="R7" s="424" t="s">
        <v>70</v>
      </c>
      <c r="S7" s="425"/>
      <c r="T7" s="425"/>
      <c r="U7" s="83"/>
      <c r="V7" s="428"/>
      <c r="W7" s="428"/>
      <c r="X7" s="428"/>
      <c r="Y7" s="428"/>
      <c r="Z7" s="428"/>
      <c r="AA7" s="428"/>
      <c r="AB7" s="428"/>
      <c r="AC7" s="428"/>
      <c r="AD7" s="428"/>
      <c r="AE7" s="428"/>
      <c r="AF7" s="29"/>
      <c r="AG7" s="8"/>
      <c r="AH7" s="447"/>
      <c r="AJ7" s="204" t="s">
        <v>87</v>
      </c>
      <c r="AK7" s="199"/>
      <c r="AL7" s="199"/>
      <c r="AM7" s="200"/>
      <c r="AN7" s="430" t="str">
        <f>$F$7</f>
        <v>〇〇〇〇〇ビル 新築工事</v>
      </c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Z7" s="424" t="s">
        <v>70</v>
      </c>
      <c r="BA7" s="425"/>
      <c r="BB7" s="425"/>
      <c r="BC7" s="83"/>
      <c r="BD7" s="431"/>
      <c r="BE7" s="432"/>
      <c r="BF7" s="432"/>
      <c r="BG7" s="432"/>
      <c r="BH7" s="432"/>
      <c r="BI7" s="432"/>
      <c r="BJ7" s="432"/>
      <c r="BK7" s="432"/>
      <c r="BL7" s="432"/>
      <c r="BM7" s="432"/>
      <c r="BN7" s="29"/>
      <c r="BO7" s="8"/>
      <c r="BP7" s="447"/>
      <c r="BQ7" s="28"/>
    </row>
    <row r="8" spans="2:69" ht="11.25" customHeight="1">
      <c r="B8" s="412"/>
      <c r="C8" s="413"/>
      <c r="D8" s="413"/>
      <c r="E8" s="414"/>
      <c r="F8" s="418"/>
      <c r="G8" s="419"/>
      <c r="H8" s="419"/>
      <c r="I8" s="419"/>
      <c r="J8" s="419"/>
      <c r="K8" s="419"/>
      <c r="L8" s="419"/>
      <c r="M8" s="419"/>
      <c r="N8" s="419"/>
      <c r="O8" s="419"/>
      <c r="P8" s="420"/>
      <c r="R8" s="426"/>
      <c r="S8" s="427"/>
      <c r="T8" s="427"/>
      <c r="U8" s="96"/>
      <c r="V8" s="429"/>
      <c r="W8" s="429"/>
      <c r="X8" s="429"/>
      <c r="Y8" s="429"/>
      <c r="Z8" s="429"/>
      <c r="AA8" s="429"/>
      <c r="AB8" s="429"/>
      <c r="AC8" s="429"/>
      <c r="AD8" s="429"/>
      <c r="AE8" s="429"/>
      <c r="AG8" s="10"/>
      <c r="AH8" s="447"/>
      <c r="AJ8" s="412"/>
      <c r="AK8" s="413"/>
      <c r="AL8" s="413"/>
      <c r="AM8" s="414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Z8" s="426"/>
      <c r="BA8" s="427"/>
      <c r="BB8" s="427"/>
      <c r="BC8" s="41"/>
      <c r="BD8" s="433"/>
      <c r="BE8" s="433"/>
      <c r="BF8" s="433"/>
      <c r="BG8" s="433"/>
      <c r="BH8" s="433"/>
      <c r="BI8" s="433"/>
      <c r="BJ8" s="433"/>
      <c r="BK8" s="433"/>
      <c r="BL8" s="433"/>
      <c r="BM8" s="433"/>
      <c r="BO8" s="10"/>
      <c r="BP8" s="447"/>
      <c r="BQ8" s="28"/>
    </row>
    <row r="9" spans="2:69" ht="11.25" customHeight="1">
      <c r="B9" s="205"/>
      <c r="C9" s="202"/>
      <c r="D9" s="202"/>
      <c r="E9" s="203"/>
      <c r="F9" s="421"/>
      <c r="G9" s="422"/>
      <c r="H9" s="422"/>
      <c r="I9" s="422"/>
      <c r="J9" s="422"/>
      <c r="K9" s="422"/>
      <c r="L9" s="422"/>
      <c r="M9" s="422"/>
      <c r="N9" s="422"/>
      <c r="O9" s="422"/>
      <c r="P9" s="423"/>
      <c r="R9" s="426"/>
      <c r="S9" s="427"/>
      <c r="T9" s="427"/>
      <c r="U9" s="96"/>
      <c r="V9" s="429"/>
      <c r="W9" s="429"/>
      <c r="X9" s="429"/>
      <c r="Y9" s="429"/>
      <c r="Z9" s="429"/>
      <c r="AA9" s="429"/>
      <c r="AB9" s="429"/>
      <c r="AC9" s="429"/>
      <c r="AD9" s="429"/>
      <c r="AE9" s="429"/>
      <c r="AG9" s="10"/>
      <c r="AH9" s="19"/>
      <c r="AJ9" s="205"/>
      <c r="AK9" s="202"/>
      <c r="AL9" s="202"/>
      <c r="AM9" s="203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Z9" s="426"/>
      <c r="BA9" s="427"/>
      <c r="BB9" s="427"/>
      <c r="BC9" s="41"/>
      <c r="BD9" s="433"/>
      <c r="BE9" s="433"/>
      <c r="BF9" s="433"/>
      <c r="BG9" s="433"/>
      <c r="BH9" s="433"/>
      <c r="BI9" s="433"/>
      <c r="BJ9" s="433"/>
      <c r="BK9" s="433"/>
      <c r="BL9" s="433"/>
      <c r="BM9" s="433"/>
      <c r="BO9" s="10"/>
      <c r="BP9" s="19"/>
      <c r="BQ9" s="19"/>
    </row>
    <row r="10" spans="2:69" ht="17.25" customHeight="1">
      <c r="B10" s="355" t="s">
        <v>21</v>
      </c>
      <c r="C10" s="356"/>
      <c r="D10" s="356"/>
      <c r="E10" s="357"/>
      <c r="F10" s="84" t="s">
        <v>65</v>
      </c>
      <c r="G10" s="30" t="s">
        <v>15</v>
      </c>
      <c r="H10" s="361">
        <v>7600</v>
      </c>
      <c r="I10" s="362"/>
      <c r="J10" s="362"/>
      <c r="K10" s="363"/>
      <c r="L10" s="388" t="s">
        <v>18</v>
      </c>
      <c r="M10" s="389"/>
      <c r="N10" s="389"/>
      <c r="O10" s="389"/>
      <c r="P10" s="390"/>
      <c r="R10" s="409" t="s">
        <v>69</v>
      </c>
      <c r="S10" s="410"/>
      <c r="T10" s="410"/>
      <c r="U10" s="41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G10" s="10"/>
      <c r="AH10" s="19"/>
      <c r="AJ10" s="355" t="s">
        <v>21</v>
      </c>
      <c r="AK10" s="356"/>
      <c r="AL10" s="356"/>
      <c r="AM10" s="357"/>
      <c r="AN10" s="24" t="str">
        <f t="shared" ref="AN10:AN15" si="0">+F10</f>
        <v>非</v>
      </c>
      <c r="AO10" s="30" t="s">
        <v>15</v>
      </c>
      <c r="AP10" s="377">
        <f t="shared" ref="AP10:AP15" si="1">+H10</f>
        <v>7600</v>
      </c>
      <c r="AQ10" s="378"/>
      <c r="AR10" s="378"/>
      <c r="AS10" s="379"/>
      <c r="AT10" s="380" t="s">
        <v>18</v>
      </c>
      <c r="AU10" s="381"/>
      <c r="AV10" s="381"/>
      <c r="AW10" s="381"/>
      <c r="AX10" s="382"/>
      <c r="AZ10" s="409" t="s">
        <v>69</v>
      </c>
      <c r="BA10" s="410"/>
      <c r="BB10" s="410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O10" s="10"/>
      <c r="BP10" s="19"/>
      <c r="BQ10" s="19"/>
    </row>
    <row r="11" spans="2:69" ht="17.25" customHeight="1">
      <c r="B11" s="358"/>
      <c r="C11" s="359"/>
      <c r="D11" s="359"/>
      <c r="E11" s="360"/>
      <c r="F11" s="85">
        <v>10</v>
      </c>
      <c r="G11" s="31" t="s">
        <v>15</v>
      </c>
      <c r="H11" s="366">
        <v>300000</v>
      </c>
      <c r="I11" s="367"/>
      <c r="J11" s="367"/>
      <c r="K11" s="368"/>
      <c r="L11" s="395">
        <f>SUM(H10:K11)</f>
        <v>307600</v>
      </c>
      <c r="M11" s="396"/>
      <c r="N11" s="396"/>
      <c r="O11" s="396"/>
      <c r="P11" s="397"/>
      <c r="R11" s="409" t="s">
        <v>71</v>
      </c>
      <c r="S11" s="410"/>
      <c r="T11" s="410"/>
      <c r="U11" s="41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G11" s="10"/>
      <c r="AH11" s="19"/>
      <c r="AJ11" s="358"/>
      <c r="AK11" s="359"/>
      <c r="AL11" s="359"/>
      <c r="AM11" s="360"/>
      <c r="AN11" s="25">
        <f t="shared" si="0"/>
        <v>10</v>
      </c>
      <c r="AO11" s="31" t="s">
        <v>15</v>
      </c>
      <c r="AP11" s="411">
        <f t="shared" si="1"/>
        <v>300000</v>
      </c>
      <c r="AQ11" s="404"/>
      <c r="AR11" s="404"/>
      <c r="AS11" s="405"/>
      <c r="AT11" s="403">
        <f>+L11</f>
        <v>307600</v>
      </c>
      <c r="AU11" s="404"/>
      <c r="AV11" s="404"/>
      <c r="AW11" s="404"/>
      <c r="AX11" s="405"/>
      <c r="AZ11" s="409" t="s">
        <v>71</v>
      </c>
      <c r="BA11" s="410"/>
      <c r="BB11" s="410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O11" s="10"/>
      <c r="BP11" s="19"/>
      <c r="BQ11" s="19"/>
    </row>
    <row r="12" spans="2:69" ht="17.25" customHeight="1">
      <c r="B12" s="204" t="s">
        <v>67</v>
      </c>
      <c r="C12" s="199"/>
      <c r="D12" s="199"/>
      <c r="E12" s="200"/>
      <c r="F12" s="86" t="str">
        <f>+F10</f>
        <v>非</v>
      </c>
      <c r="G12" s="32" t="s">
        <v>15</v>
      </c>
      <c r="H12" s="406">
        <f>IF(F12="非",0,IF(OR(F12=8,F12="軽"),ROUND(H10*8/100,0)))</f>
        <v>0</v>
      </c>
      <c r="I12" s="407"/>
      <c r="J12" s="407"/>
      <c r="K12" s="408"/>
      <c r="L12" s="388" t="s">
        <v>18</v>
      </c>
      <c r="M12" s="389"/>
      <c r="N12" s="389"/>
      <c r="O12" s="389"/>
      <c r="P12" s="390"/>
      <c r="R12" s="9"/>
      <c r="U12" s="41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G12" s="10"/>
      <c r="AH12" s="19"/>
      <c r="AJ12" s="204" t="s">
        <v>67</v>
      </c>
      <c r="AK12" s="199"/>
      <c r="AL12" s="199"/>
      <c r="AM12" s="200"/>
      <c r="AN12" s="26" t="str">
        <f t="shared" si="0"/>
        <v>非</v>
      </c>
      <c r="AO12" s="32" t="s">
        <v>15</v>
      </c>
      <c r="AP12" s="377">
        <f t="shared" si="1"/>
        <v>0</v>
      </c>
      <c r="AQ12" s="378"/>
      <c r="AR12" s="378"/>
      <c r="AS12" s="379"/>
      <c r="AT12" s="380" t="s">
        <v>18</v>
      </c>
      <c r="AU12" s="381"/>
      <c r="AV12" s="381"/>
      <c r="AW12" s="381"/>
      <c r="AX12" s="382"/>
      <c r="AZ12" s="9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N12" s="82" t="s">
        <v>9</v>
      </c>
      <c r="BO12" s="10"/>
      <c r="BP12" s="19"/>
      <c r="BQ12" s="19"/>
    </row>
    <row r="13" spans="2:69" ht="17.25" customHeight="1">
      <c r="B13" s="205"/>
      <c r="C13" s="202"/>
      <c r="D13" s="202"/>
      <c r="E13" s="203"/>
      <c r="F13" s="85">
        <v>10</v>
      </c>
      <c r="G13" s="31" t="s">
        <v>15</v>
      </c>
      <c r="H13" s="366">
        <f>ROUND(H11*F13/100,0)</f>
        <v>30000</v>
      </c>
      <c r="I13" s="367"/>
      <c r="J13" s="367"/>
      <c r="K13" s="368"/>
      <c r="L13" s="395">
        <f>SUM(H12:K13)</f>
        <v>30000</v>
      </c>
      <c r="M13" s="396"/>
      <c r="N13" s="396"/>
      <c r="O13" s="396"/>
      <c r="P13" s="397"/>
      <c r="R13" s="9"/>
      <c r="W13" s="398" t="s">
        <v>26</v>
      </c>
      <c r="X13" s="399"/>
      <c r="Y13" s="399"/>
      <c r="Z13" s="400"/>
      <c r="AA13" s="23" t="s">
        <v>25</v>
      </c>
      <c r="AB13" s="401" t="s">
        <v>68</v>
      </c>
      <c r="AC13" s="401"/>
      <c r="AD13" s="401"/>
      <c r="AE13" s="401"/>
      <c r="AF13" s="401"/>
      <c r="AG13" s="402"/>
      <c r="AH13" s="19"/>
      <c r="AJ13" s="205"/>
      <c r="AK13" s="202"/>
      <c r="AL13" s="202"/>
      <c r="AM13" s="203"/>
      <c r="AN13" s="27">
        <f t="shared" si="0"/>
        <v>10</v>
      </c>
      <c r="AO13" s="31" t="s">
        <v>15</v>
      </c>
      <c r="AP13" s="373">
        <f t="shared" si="1"/>
        <v>30000</v>
      </c>
      <c r="AQ13" s="374"/>
      <c r="AR13" s="374"/>
      <c r="AS13" s="375"/>
      <c r="AT13" s="403">
        <f>+L13</f>
        <v>30000</v>
      </c>
      <c r="AU13" s="404"/>
      <c r="AV13" s="404"/>
      <c r="AW13" s="404"/>
      <c r="AX13" s="405"/>
      <c r="AZ13" s="9"/>
      <c r="BE13" s="398" t="s">
        <v>26</v>
      </c>
      <c r="BF13" s="399"/>
      <c r="BG13" s="399"/>
      <c r="BH13" s="400"/>
      <c r="BI13" s="23" t="s">
        <v>25</v>
      </c>
      <c r="BJ13" s="391" t="str">
        <f>AB13</f>
        <v>5430001117333</v>
      </c>
      <c r="BK13" s="392"/>
      <c r="BL13" s="392"/>
      <c r="BM13" s="392"/>
      <c r="BN13" s="392"/>
      <c r="BO13" s="393"/>
      <c r="BP13" s="19"/>
      <c r="BQ13" s="19"/>
    </row>
    <row r="14" spans="2:69" ht="17.25" customHeight="1">
      <c r="B14" s="204" t="s">
        <v>12</v>
      </c>
      <c r="C14" s="199"/>
      <c r="D14" s="199"/>
      <c r="E14" s="200"/>
      <c r="F14" s="87" t="str">
        <f>+F12</f>
        <v>非</v>
      </c>
      <c r="G14" s="33" t="s">
        <v>15</v>
      </c>
      <c r="H14" s="361">
        <f>+H10+H12</f>
        <v>7600</v>
      </c>
      <c r="I14" s="362"/>
      <c r="J14" s="362"/>
      <c r="K14" s="363"/>
      <c r="L14" s="388" t="s">
        <v>18</v>
      </c>
      <c r="M14" s="389"/>
      <c r="N14" s="389"/>
      <c r="O14" s="389"/>
      <c r="P14" s="390"/>
      <c r="R14" s="9" t="s">
        <v>13</v>
      </c>
      <c r="U14" s="394" t="s">
        <v>66</v>
      </c>
      <c r="V14" s="394"/>
      <c r="W14" s="394"/>
      <c r="X14" s="45" t="s">
        <v>11</v>
      </c>
      <c r="Y14" s="387" t="s">
        <v>76</v>
      </c>
      <c r="Z14" s="387"/>
      <c r="AA14" s="387"/>
      <c r="AB14" s="45" t="s">
        <v>11</v>
      </c>
      <c r="AC14" s="387" t="s">
        <v>77</v>
      </c>
      <c r="AD14" s="387"/>
      <c r="AE14" s="387"/>
      <c r="AF14" s="1" t="s">
        <v>10</v>
      </c>
      <c r="AG14" s="10"/>
      <c r="AH14" s="19"/>
      <c r="AJ14" s="204" t="s">
        <v>12</v>
      </c>
      <c r="AK14" s="199"/>
      <c r="AL14" s="199"/>
      <c r="AM14" s="200"/>
      <c r="AN14" s="26" t="str">
        <f t="shared" si="0"/>
        <v>非</v>
      </c>
      <c r="AO14" s="33" t="s">
        <v>15</v>
      </c>
      <c r="AP14" s="377">
        <f t="shared" si="1"/>
        <v>7600</v>
      </c>
      <c r="AQ14" s="378"/>
      <c r="AR14" s="378"/>
      <c r="AS14" s="379"/>
      <c r="AT14" s="380" t="s">
        <v>18</v>
      </c>
      <c r="AU14" s="381"/>
      <c r="AV14" s="381"/>
      <c r="AW14" s="381"/>
      <c r="AX14" s="382"/>
      <c r="AZ14" s="9" t="s">
        <v>13</v>
      </c>
      <c r="BC14" s="385" t="str">
        <f>U14</f>
        <v>011</v>
      </c>
      <c r="BD14" s="386"/>
      <c r="BE14" s="386"/>
      <c r="BF14" s="45" t="s">
        <v>11</v>
      </c>
      <c r="BG14" s="383" t="str">
        <f>Y14</f>
        <v>000</v>
      </c>
      <c r="BH14" s="384"/>
      <c r="BI14" s="384"/>
      <c r="BJ14" s="45" t="s">
        <v>11</v>
      </c>
      <c r="BK14" s="383" t="str">
        <f>AC14</f>
        <v>0000</v>
      </c>
      <c r="BL14" s="384"/>
      <c r="BM14" s="384"/>
      <c r="BN14" s="1" t="s">
        <v>10</v>
      </c>
      <c r="BO14" s="10"/>
      <c r="BP14" s="19"/>
      <c r="BQ14" s="19"/>
    </row>
    <row r="15" spans="2:69" ht="17.25" customHeight="1">
      <c r="B15" s="205"/>
      <c r="C15" s="202"/>
      <c r="D15" s="202"/>
      <c r="E15" s="203"/>
      <c r="F15" s="85">
        <v>10</v>
      </c>
      <c r="G15" s="31" t="s">
        <v>15</v>
      </c>
      <c r="H15" s="366">
        <f>+H11+H13</f>
        <v>330000</v>
      </c>
      <c r="I15" s="367"/>
      <c r="J15" s="367"/>
      <c r="K15" s="368"/>
      <c r="L15" s="369">
        <f>SUM(H14:K15)</f>
        <v>337600</v>
      </c>
      <c r="M15" s="370"/>
      <c r="N15" s="370"/>
      <c r="O15" s="370"/>
      <c r="P15" s="371"/>
      <c r="R15" s="5" t="s">
        <v>35</v>
      </c>
      <c r="S15" s="2"/>
      <c r="T15" s="2"/>
      <c r="U15" s="372" t="s">
        <v>66</v>
      </c>
      <c r="V15" s="372"/>
      <c r="W15" s="372"/>
      <c r="X15" s="11" t="s">
        <v>11</v>
      </c>
      <c r="Y15" s="372" t="s">
        <v>78</v>
      </c>
      <c r="Z15" s="372"/>
      <c r="AA15" s="372"/>
      <c r="AB15" s="11" t="s">
        <v>11</v>
      </c>
      <c r="AC15" s="372" t="s">
        <v>79</v>
      </c>
      <c r="AD15" s="372"/>
      <c r="AE15" s="372"/>
      <c r="AF15" s="2" t="s">
        <v>10</v>
      </c>
      <c r="AG15" s="4"/>
      <c r="AH15" s="19"/>
      <c r="AJ15" s="205"/>
      <c r="AK15" s="202"/>
      <c r="AL15" s="202"/>
      <c r="AM15" s="203"/>
      <c r="AN15" s="27">
        <f t="shared" si="0"/>
        <v>10</v>
      </c>
      <c r="AO15" s="31" t="s">
        <v>15</v>
      </c>
      <c r="AP15" s="373">
        <f t="shared" si="1"/>
        <v>330000</v>
      </c>
      <c r="AQ15" s="374"/>
      <c r="AR15" s="374"/>
      <c r="AS15" s="375"/>
      <c r="AT15" s="376">
        <f>+L15</f>
        <v>337600</v>
      </c>
      <c r="AU15" s="374"/>
      <c r="AV15" s="374"/>
      <c r="AW15" s="374"/>
      <c r="AX15" s="375"/>
      <c r="AZ15" s="5" t="s">
        <v>35</v>
      </c>
      <c r="BA15" s="2"/>
      <c r="BB15" s="2"/>
      <c r="BC15" s="364" t="str">
        <f>U15</f>
        <v>011</v>
      </c>
      <c r="BD15" s="365"/>
      <c r="BE15" s="365"/>
      <c r="BF15" s="11" t="s">
        <v>11</v>
      </c>
      <c r="BG15" s="364" t="str">
        <f>Y15</f>
        <v>111</v>
      </c>
      <c r="BH15" s="365"/>
      <c r="BI15" s="365"/>
      <c r="BJ15" s="11" t="s">
        <v>11</v>
      </c>
      <c r="BK15" s="364" t="str">
        <f>AC15</f>
        <v>1111</v>
      </c>
      <c r="BL15" s="365"/>
      <c r="BM15" s="365"/>
      <c r="BN15" s="2" t="s">
        <v>10</v>
      </c>
      <c r="BO15" s="4"/>
      <c r="BP15" s="19"/>
      <c r="BQ15" s="19"/>
    </row>
    <row r="16" spans="2:69" ht="10.5" customHeight="1">
      <c r="AF16" s="13"/>
      <c r="AG16" s="13"/>
      <c r="AH16" s="19"/>
      <c r="BN16" s="13"/>
      <c r="BO16" s="13"/>
      <c r="BP16" s="19"/>
      <c r="BQ16" s="19"/>
    </row>
    <row r="17" spans="2:71" s="1" customFormat="1" ht="14.25" customHeight="1">
      <c r="B17" s="354" t="s">
        <v>32</v>
      </c>
      <c r="C17" s="354"/>
      <c r="D17" s="354"/>
      <c r="E17" s="354"/>
      <c r="F17" s="354"/>
      <c r="G17" s="354"/>
      <c r="H17" s="341" t="s">
        <v>20</v>
      </c>
      <c r="I17" s="342"/>
      <c r="J17" s="342"/>
      <c r="K17" s="342"/>
      <c r="L17" s="343"/>
      <c r="M17" s="351" t="s">
        <v>22</v>
      </c>
      <c r="N17" s="352"/>
      <c r="O17" s="352"/>
      <c r="P17" s="352"/>
      <c r="Q17" s="353"/>
      <c r="R17" s="341" t="s">
        <v>23</v>
      </c>
      <c r="S17" s="342"/>
      <c r="T17" s="342"/>
      <c r="U17" s="342"/>
      <c r="V17" s="343"/>
      <c r="W17" s="341" t="s">
        <v>24</v>
      </c>
      <c r="X17" s="342"/>
      <c r="Y17" s="342"/>
      <c r="Z17" s="342"/>
      <c r="AA17" s="343"/>
      <c r="AB17" s="341" t="s">
        <v>7</v>
      </c>
      <c r="AC17" s="342"/>
      <c r="AD17" s="342"/>
      <c r="AE17" s="342"/>
      <c r="AF17" s="342"/>
      <c r="AG17" s="343"/>
      <c r="AH17" s="19"/>
      <c r="AJ17" s="354" t="s">
        <v>32</v>
      </c>
      <c r="AK17" s="354"/>
      <c r="AL17" s="354"/>
      <c r="AM17" s="354"/>
      <c r="AN17" s="354"/>
      <c r="AO17" s="354"/>
      <c r="AP17" s="341" t="s">
        <v>20</v>
      </c>
      <c r="AQ17" s="342"/>
      <c r="AR17" s="342"/>
      <c r="AS17" s="342"/>
      <c r="AT17" s="343"/>
      <c r="AU17" s="351" t="s">
        <v>22</v>
      </c>
      <c r="AV17" s="352"/>
      <c r="AW17" s="352"/>
      <c r="AX17" s="352"/>
      <c r="AY17" s="353"/>
      <c r="AZ17" s="341" t="s">
        <v>23</v>
      </c>
      <c r="BA17" s="342"/>
      <c r="BB17" s="342"/>
      <c r="BC17" s="342"/>
      <c r="BD17" s="343"/>
      <c r="BE17" s="341" t="s">
        <v>24</v>
      </c>
      <c r="BF17" s="342"/>
      <c r="BG17" s="342"/>
      <c r="BH17" s="342"/>
      <c r="BI17" s="343"/>
      <c r="BJ17" s="341" t="s">
        <v>7</v>
      </c>
      <c r="BK17" s="342"/>
      <c r="BL17" s="342"/>
      <c r="BM17" s="342"/>
      <c r="BN17" s="342"/>
      <c r="BO17" s="343"/>
      <c r="BP17" s="19"/>
      <c r="BQ17" s="19"/>
    </row>
    <row r="18" spans="2:71" s="1" customFormat="1" ht="27" customHeight="1">
      <c r="B18" s="344"/>
      <c r="C18" s="344"/>
      <c r="D18" s="344"/>
      <c r="E18" s="344"/>
      <c r="F18" s="344"/>
      <c r="G18" s="344"/>
      <c r="H18" s="345"/>
      <c r="I18" s="346"/>
      <c r="J18" s="346"/>
      <c r="K18" s="346"/>
      <c r="L18" s="347"/>
      <c r="M18" s="345"/>
      <c r="N18" s="346"/>
      <c r="O18" s="346"/>
      <c r="P18" s="346"/>
      <c r="Q18" s="347"/>
      <c r="R18" s="348">
        <f>X29</f>
        <v>307600</v>
      </c>
      <c r="S18" s="349"/>
      <c r="T18" s="349"/>
      <c r="U18" s="349"/>
      <c r="V18" s="350"/>
      <c r="W18" s="348">
        <f>+M18+R18</f>
        <v>307600</v>
      </c>
      <c r="X18" s="349"/>
      <c r="Y18" s="349"/>
      <c r="Z18" s="349"/>
      <c r="AA18" s="350"/>
      <c r="AB18" s="348">
        <f>IF(OR(H18="",H18=0),0,+H18-W18)</f>
        <v>0</v>
      </c>
      <c r="AC18" s="349"/>
      <c r="AD18" s="349"/>
      <c r="AE18" s="349"/>
      <c r="AF18" s="349"/>
      <c r="AG18" s="350"/>
      <c r="AH18" s="19"/>
      <c r="AJ18" s="337">
        <f>B18</f>
        <v>0</v>
      </c>
      <c r="AK18" s="337"/>
      <c r="AL18" s="337"/>
      <c r="AM18" s="337"/>
      <c r="AN18" s="337"/>
      <c r="AO18" s="337"/>
      <c r="AP18" s="338">
        <f>H18</f>
        <v>0</v>
      </c>
      <c r="AQ18" s="339"/>
      <c r="AR18" s="339"/>
      <c r="AS18" s="339"/>
      <c r="AT18" s="340"/>
      <c r="AU18" s="338">
        <f>M18</f>
        <v>0</v>
      </c>
      <c r="AV18" s="339"/>
      <c r="AW18" s="339"/>
      <c r="AX18" s="339"/>
      <c r="AY18" s="340"/>
      <c r="AZ18" s="338">
        <f>R18</f>
        <v>307600</v>
      </c>
      <c r="BA18" s="339"/>
      <c r="BB18" s="339"/>
      <c r="BC18" s="339"/>
      <c r="BD18" s="340"/>
      <c r="BE18" s="338">
        <f>W18</f>
        <v>307600</v>
      </c>
      <c r="BF18" s="339"/>
      <c r="BG18" s="339"/>
      <c r="BH18" s="339"/>
      <c r="BI18" s="340"/>
      <c r="BJ18" s="338">
        <f>AB18</f>
        <v>0</v>
      </c>
      <c r="BK18" s="339"/>
      <c r="BL18" s="339"/>
      <c r="BM18" s="339"/>
      <c r="BN18" s="339"/>
      <c r="BO18" s="340"/>
      <c r="BP18" s="19"/>
      <c r="BQ18" s="19"/>
    </row>
    <row r="19" spans="2:71" s="1" customFormat="1" ht="13.5" customHeight="1">
      <c r="AB19" s="59" t="s">
        <v>19</v>
      </c>
      <c r="AC19" s="16"/>
      <c r="AD19" s="16"/>
      <c r="AE19" s="16"/>
      <c r="AF19" s="17"/>
      <c r="AG19" s="17"/>
      <c r="AH19" s="19"/>
      <c r="BJ19" s="59" t="s">
        <v>19</v>
      </c>
      <c r="BK19" s="16"/>
      <c r="BL19" s="16"/>
      <c r="BM19" s="16"/>
      <c r="BN19" s="17"/>
      <c r="BO19" s="17"/>
      <c r="BP19" s="19"/>
      <c r="BQ19" s="19"/>
    </row>
    <row r="20" spans="2:71" s="1" customFormat="1" ht="24.75" customHeight="1">
      <c r="B20" s="63" t="s">
        <v>27</v>
      </c>
      <c r="C20" s="331" t="s">
        <v>3</v>
      </c>
      <c r="D20" s="332"/>
      <c r="E20" s="109" t="s">
        <v>88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1"/>
      <c r="P20" s="333" t="s">
        <v>4</v>
      </c>
      <c r="Q20" s="334"/>
      <c r="R20" s="335"/>
      <c r="S20" s="15" t="s">
        <v>5</v>
      </c>
      <c r="T20" s="336" t="s">
        <v>6</v>
      </c>
      <c r="U20" s="336"/>
      <c r="V20" s="336"/>
      <c r="W20" s="336"/>
      <c r="X20" s="329" t="s">
        <v>1</v>
      </c>
      <c r="Y20" s="329"/>
      <c r="Z20" s="329"/>
      <c r="AA20" s="329"/>
      <c r="AB20" s="329"/>
      <c r="AC20" s="330" t="s">
        <v>16</v>
      </c>
      <c r="AD20" s="330"/>
      <c r="AE20" s="330"/>
      <c r="AF20" s="330"/>
      <c r="AG20" s="330"/>
      <c r="AJ20" s="63" t="s">
        <v>27</v>
      </c>
      <c r="AK20" s="331" t="s">
        <v>3</v>
      </c>
      <c r="AL20" s="332"/>
      <c r="AM20" s="109" t="s">
        <v>88</v>
      </c>
      <c r="AN20" s="110"/>
      <c r="AO20" s="110"/>
      <c r="AP20" s="110"/>
      <c r="AQ20" s="110"/>
      <c r="AR20" s="110"/>
      <c r="AS20" s="110"/>
      <c r="AT20" s="110"/>
      <c r="AU20" s="110"/>
      <c r="AV20" s="110"/>
      <c r="AW20" s="111"/>
      <c r="AX20" s="333" t="s">
        <v>4</v>
      </c>
      <c r="AY20" s="334"/>
      <c r="AZ20" s="335"/>
      <c r="BA20" s="15" t="s">
        <v>5</v>
      </c>
      <c r="BB20" s="329" t="s">
        <v>6</v>
      </c>
      <c r="BC20" s="329"/>
      <c r="BD20" s="329"/>
      <c r="BE20" s="329"/>
      <c r="BF20" s="329" t="s">
        <v>1</v>
      </c>
      <c r="BG20" s="329"/>
      <c r="BH20" s="329"/>
      <c r="BI20" s="329"/>
      <c r="BJ20" s="329"/>
      <c r="BK20" s="330" t="s">
        <v>16</v>
      </c>
      <c r="BL20" s="330"/>
      <c r="BM20" s="330"/>
      <c r="BN20" s="330"/>
      <c r="BO20" s="330"/>
    </row>
    <row r="21" spans="2:71" s="1" customFormat="1" ht="24.75" customHeight="1">
      <c r="B21" s="88" t="s">
        <v>65</v>
      </c>
      <c r="C21" s="308">
        <v>45767</v>
      </c>
      <c r="D21" s="309"/>
      <c r="E21" s="452" t="s">
        <v>90</v>
      </c>
      <c r="F21" s="453"/>
      <c r="G21" s="453"/>
      <c r="H21" s="453"/>
      <c r="I21" s="453"/>
      <c r="J21" s="453"/>
      <c r="K21" s="454"/>
      <c r="L21" s="454"/>
      <c r="M21" s="454"/>
      <c r="N21" s="454"/>
      <c r="O21" s="455"/>
      <c r="P21" s="322">
        <v>1</v>
      </c>
      <c r="Q21" s="323"/>
      <c r="R21" s="324"/>
      <c r="S21" s="89" t="s">
        <v>80</v>
      </c>
      <c r="T21" s="322"/>
      <c r="U21" s="323"/>
      <c r="V21" s="323"/>
      <c r="W21" s="325"/>
      <c r="X21" s="326">
        <v>7600</v>
      </c>
      <c r="Y21" s="326"/>
      <c r="Z21" s="326"/>
      <c r="AA21" s="326"/>
      <c r="AB21" s="326"/>
      <c r="AC21" s="321"/>
      <c r="AD21" s="321"/>
      <c r="AE21" s="321"/>
      <c r="AF21" s="321"/>
      <c r="AG21" s="321"/>
      <c r="AJ21" s="64" t="str">
        <f>+B21</f>
        <v>非</v>
      </c>
      <c r="AK21" s="327">
        <f>C21</f>
        <v>45767</v>
      </c>
      <c r="AL21" s="328"/>
      <c r="AM21" s="456" t="str">
        <f>E21</f>
        <v>検査手数料</v>
      </c>
      <c r="AN21" s="457"/>
      <c r="AO21" s="457"/>
      <c r="AP21" s="457"/>
      <c r="AQ21" s="457"/>
      <c r="AR21" s="457"/>
      <c r="AS21" s="454"/>
      <c r="AT21" s="454"/>
      <c r="AU21" s="454"/>
      <c r="AV21" s="454"/>
      <c r="AW21" s="455"/>
      <c r="AX21" s="317">
        <f>P21</f>
        <v>1</v>
      </c>
      <c r="AY21" s="318"/>
      <c r="AZ21" s="319"/>
      <c r="BA21" s="20" t="str">
        <f t="shared" ref="BA21:BB28" si="2">S21</f>
        <v>枚</v>
      </c>
      <c r="BB21" s="320">
        <f t="shared" si="2"/>
        <v>0</v>
      </c>
      <c r="BC21" s="320"/>
      <c r="BD21" s="320"/>
      <c r="BE21" s="320"/>
      <c r="BF21" s="320">
        <f>X21</f>
        <v>7600</v>
      </c>
      <c r="BG21" s="320"/>
      <c r="BH21" s="320"/>
      <c r="BI21" s="320"/>
      <c r="BJ21" s="320"/>
      <c r="BK21" s="321"/>
      <c r="BL21" s="321"/>
      <c r="BM21" s="321"/>
      <c r="BN21" s="321"/>
      <c r="BO21" s="321"/>
    </row>
    <row r="22" spans="2:71" s="1" customFormat="1" ht="24.75" customHeight="1">
      <c r="B22" s="90">
        <v>10</v>
      </c>
      <c r="C22" s="308">
        <v>45767</v>
      </c>
      <c r="D22" s="309"/>
      <c r="E22" s="458" t="s">
        <v>91</v>
      </c>
      <c r="F22" s="459"/>
      <c r="G22" s="459"/>
      <c r="H22" s="459"/>
      <c r="I22" s="459"/>
      <c r="J22" s="459"/>
      <c r="K22" s="460"/>
      <c r="L22" s="460"/>
      <c r="M22" s="460"/>
      <c r="N22" s="460"/>
      <c r="O22" s="461"/>
      <c r="P22" s="310">
        <v>1</v>
      </c>
      <c r="Q22" s="311"/>
      <c r="R22" s="312"/>
      <c r="S22" s="91" t="s">
        <v>73</v>
      </c>
      <c r="T22" s="310"/>
      <c r="U22" s="311"/>
      <c r="V22" s="311"/>
      <c r="W22" s="313"/>
      <c r="X22" s="314">
        <v>300000</v>
      </c>
      <c r="Y22" s="314"/>
      <c r="Z22" s="314"/>
      <c r="AA22" s="314"/>
      <c r="AB22" s="314"/>
      <c r="AC22" s="302"/>
      <c r="AD22" s="302"/>
      <c r="AE22" s="302"/>
      <c r="AF22" s="302"/>
      <c r="AG22" s="302"/>
      <c r="AJ22" s="65">
        <f>+B22</f>
        <v>10</v>
      </c>
      <c r="AK22" s="315">
        <f>C22</f>
        <v>45767</v>
      </c>
      <c r="AL22" s="316"/>
      <c r="AM22" s="464" t="str">
        <f>E22</f>
        <v>配管工事</v>
      </c>
      <c r="AN22" s="465"/>
      <c r="AO22" s="465"/>
      <c r="AP22" s="465"/>
      <c r="AQ22" s="465"/>
      <c r="AR22" s="465"/>
      <c r="AS22" s="460"/>
      <c r="AT22" s="460"/>
      <c r="AU22" s="460"/>
      <c r="AV22" s="460"/>
      <c r="AW22" s="461"/>
      <c r="AX22" s="298">
        <f>P22</f>
        <v>1</v>
      </c>
      <c r="AY22" s="299"/>
      <c r="AZ22" s="300"/>
      <c r="BA22" s="21" t="str">
        <f t="shared" si="2"/>
        <v>式</v>
      </c>
      <c r="BB22" s="301">
        <f t="shared" si="2"/>
        <v>0</v>
      </c>
      <c r="BC22" s="301"/>
      <c r="BD22" s="301"/>
      <c r="BE22" s="301"/>
      <c r="BF22" s="301">
        <f>X22</f>
        <v>300000</v>
      </c>
      <c r="BG22" s="301"/>
      <c r="BH22" s="301"/>
      <c r="BI22" s="301"/>
      <c r="BJ22" s="301"/>
      <c r="BK22" s="302"/>
      <c r="BL22" s="302"/>
      <c r="BM22" s="302"/>
      <c r="BN22" s="302"/>
      <c r="BO22" s="302"/>
    </row>
    <row r="23" spans="2:71" s="1" customFormat="1" ht="24.75" customHeight="1">
      <c r="B23" s="90"/>
      <c r="C23" s="308"/>
      <c r="D23" s="309"/>
      <c r="E23" s="100"/>
      <c r="F23" s="101"/>
      <c r="G23" s="101"/>
      <c r="H23" s="101"/>
      <c r="I23" s="101"/>
      <c r="J23" s="101"/>
      <c r="K23" s="462"/>
      <c r="L23" s="462"/>
      <c r="M23" s="462"/>
      <c r="N23" s="462"/>
      <c r="O23" s="463"/>
      <c r="P23" s="310"/>
      <c r="Q23" s="311"/>
      <c r="R23" s="312"/>
      <c r="S23" s="91"/>
      <c r="T23" s="310"/>
      <c r="U23" s="311"/>
      <c r="V23" s="311"/>
      <c r="W23" s="313"/>
      <c r="X23" s="314">
        <f t="shared" ref="X23:X28" si="3">+P23*T23</f>
        <v>0</v>
      </c>
      <c r="Y23" s="314"/>
      <c r="Z23" s="314"/>
      <c r="AA23" s="314"/>
      <c r="AB23" s="314"/>
      <c r="AC23" s="302"/>
      <c r="AD23" s="302"/>
      <c r="AE23" s="302"/>
      <c r="AF23" s="302"/>
      <c r="AG23" s="302"/>
      <c r="AJ23" s="65">
        <f>+B23</f>
        <v>0</v>
      </c>
      <c r="AK23" s="315">
        <f>C23</f>
        <v>0</v>
      </c>
      <c r="AL23" s="316"/>
      <c r="AM23" s="464">
        <f>E23</f>
        <v>0</v>
      </c>
      <c r="AN23" s="465"/>
      <c r="AO23" s="465"/>
      <c r="AP23" s="465"/>
      <c r="AQ23" s="465"/>
      <c r="AR23" s="465"/>
      <c r="AS23" s="460"/>
      <c r="AT23" s="460"/>
      <c r="AU23" s="460"/>
      <c r="AV23" s="460"/>
      <c r="AW23" s="461"/>
      <c r="AX23" s="298">
        <f>P23</f>
        <v>0</v>
      </c>
      <c r="AY23" s="299"/>
      <c r="AZ23" s="300"/>
      <c r="BA23" s="21">
        <f t="shared" si="2"/>
        <v>0</v>
      </c>
      <c r="BB23" s="301">
        <f t="shared" si="2"/>
        <v>0</v>
      </c>
      <c r="BC23" s="301"/>
      <c r="BD23" s="301"/>
      <c r="BE23" s="301"/>
      <c r="BF23" s="301">
        <f>X23</f>
        <v>0</v>
      </c>
      <c r="BG23" s="301"/>
      <c r="BH23" s="301"/>
      <c r="BI23" s="301"/>
      <c r="BJ23" s="301"/>
      <c r="BK23" s="302"/>
      <c r="BL23" s="302"/>
      <c r="BM23" s="302"/>
      <c r="BN23" s="302"/>
      <c r="BO23" s="302"/>
    </row>
    <row r="24" spans="2:71" s="1" customFormat="1" ht="24.75" customHeight="1">
      <c r="B24" s="90"/>
      <c r="C24" s="308"/>
      <c r="D24" s="309"/>
      <c r="E24" s="100"/>
      <c r="F24" s="101"/>
      <c r="G24" s="101"/>
      <c r="H24" s="101"/>
      <c r="I24" s="101"/>
      <c r="J24" s="101"/>
      <c r="K24" s="462"/>
      <c r="L24" s="462"/>
      <c r="M24" s="462"/>
      <c r="N24" s="462"/>
      <c r="O24" s="463"/>
      <c r="P24" s="310"/>
      <c r="Q24" s="311"/>
      <c r="R24" s="312"/>
      <c r="S24" s="91"/>
      <c r="T24" s="310"/>
      <c r="U24" s="311"/>
      <c r="V24" s="311"/>
      <c r="W24" s="313"/>
      <c r="X24" s="314">
        <f t="shared" si="3"/>
        <v>0</v>
      </c>
      <c r="Y24" s="314"/>
      <c r="Z24" s="314"/>
      <c r="AA24" s="314"/>
      <c r="AB24" s="314"/>
      <c r="AC24" s="302"/>
      <c r="AD24" s="302"/>
      <c r="AE24" s="302"/>
      <c r="AF24" s="302"/>
      <c r="AG24" s="302"/>
      <c r="AJ24" s="65">
        <f t="shared" ref="AJ24" si="4">+B24</f>
        <v>0</v>
      </c>
      <c r="AK24" s="315">
        <f t="shared" ref="AK24" si="5">C24</f>
        <v>0</v>
      </c>
      <c r="AL24" s="316"/>
      <c r="AM24" s="464">
        <f t="shared" ref="AM24" si="6">E24</f>
        <v>0</v>
      </c>
      <c r="AN24" s="465"/>
      <c r="AO24" s="465"/>
      <c r="AP24" s="465"/>
      <c r="AQ24" s="465"/>
      <c r="AR24" s="465"/>
      <c r="AS24" s="460"/>
      <c r="AT24" s="460"/>
      <c r="AU24" s="460"/>
      <c r="AV24" s="460"/>
      <c r="AW24" s="461"/>
      <c r="AX24" s="298">
        <f t="shared" ref="AX24:AX28" si="7">P24</f>
        <v>0</v>
      </c>
      <c r="AY24" s="299"/>
      <c r="AZ24" s="300"/>
      <c r="BA24" s="21">
        <f t="shared" si="2"/>
        <v>0</v>
      </c>
      <c r="BB24" s="301">
        <f t="shared" si="2"/>
        <v>0</v>
      </c>
      <c r="BC24" s="301"/>
      <c r="BD24" s="301"/>
      <c r="BE24" s="301"/>
      <c r="BF24" s="301">
        <f t="shared" ref="BF24:BF29" si="8">X24</f>
        <v>0</v>
      </c>
      <c r="BG24" s="301"/>
      <c r="BH24" s="301"/>
      <c r="BI24" s="301"/>
      <c r="BJ24" s="301"/>
      <c r="BK24" s="302"/>
      <c r="BL24" s="302"/>
      <c r="BM24" s="302"/>
      <c r="BN24" s="302"/>
      <c r="BO24" s="302"/>
    </row>
    <row r="25" spans="2:71" s="1" customFormat="1" ht="24.75" customHeight="1">
      <c r="B25" s="90"/>
      <c r="C25" s="308"/>
      <c r="D25" s="309"/>
      <c r="E25" s="100"/>
      <c r="F25" s="101"/>
      <c r="G25" s="101"/>
      <c r="H25" s="101"/>
      <c r="I25" s="101"/>
      <c r="J25" s="101"/>
      <c r="K25" s="462"/>
      <c r="L25" s="462"/>
      <c r="M25" s="462"/>
      <c r="N25" s="462"/>
      <c r="O25" s="463"/>
      <c r="P25" s="310"/>
      <c r="Q25" s="311"/>
      <c r="R25" s="312"/>
      <c r="S25" s="91"/>
      <c r="T25" s="310"/>
      <c r="U25" s="311"/>
      <c r="V25" s="311"/>
      <c r="W25" s="313"/>
      <c r="X25" s="314">
        <f t="shared" si="3"/>
        <v>0</v>
      </c>
      <c r="Y25" s="314"/>
      <c r="Z25" s="314"/>
      <c r="AA25" s="314"/>
      <c r="AB25" s="314"/>
      <c r="AC25" s="302"/>
      <c r="AD25" s="302"/>
      <c r="AE25" s="302"/>
      <c r="AF25" s="302"/>
      <c r="AG25" s="302"/>
      <c r="AJ25" s="65">
        <f>+B25</f>
        <v>0</v>
      </c>
      <c r="AK25" s="315">
        <f>C25</f>
        <v>0</v>
      </c>
      <c r="AL25" s="316"/>
      <c r="AM25" s="464">
        <f>E25</f>
        <v>0</v>
      </c>
      <c r="AN25" s="465"/>
      <c r="AO25" s="465"/>
      <c r="AP25" s="465"/>
      <c r="AQ25" s="465"/>
      <c r="AR25" s="465"/>
      <c r="AS25" s="460"/>
      <c r="AT25" s="460"/>
      <c r="AU25" s="460"/>
      <c r="AV25" s="460"/>
      <c r="AW25" s="461"/>
      <c r="AX25" s="298">
        <f t="shared" si="7"/>
        <v>0</v>
      </c>
      <c r="AY25" s="299"/>
      <c r="AZ25" s="300"/>
      <c r="BA25" s="21">
        <f t="shared" si="2"/>
        <v>0</v>
      </c>
      <c r="BB25" s="301">
        <f t="shared" si="2"/>
        <v>0</v>
      </c>
      <c r="BC25" s="301"/>
      <c r="BD25" s="301"/>
      <c r="BE25" s="301"/>
      <c r="BF25" s="301">
        <f t="shared" si="8"/>
        <v>0</v>
      </c>
      <c r="BG25" s="301"/>
      <c r="BH25" s="301"/>
      <c r="BI25" s="301"/>
      <c r="BJ25" s="301"/>
      <c r="BK25" s="302"/>
      <c r="BL25" s="302"/>
      <c r="BM25" s="302"/>
      <c r="BN25" s="302"/>
      <c r="BO25" s="302"/>
    </row>
    <row r="26" spans="2:71" s="1" customFormat="1" ht="24.75" customHeight="1">
      <c r="B26" s="90"/>
      <c r="C26" s="308"/>
      <c r="D26" s="309"/>
      <c r="E26" s="100"/>
      <c r="F26" s="101"/>
      <c r="G26" s="101"/>
      <c r="H26" s="101"/>
      <c r="I26" s="101"/>
      <c r="J26" s="101"/>
      <c r="K26" s="462"/>
      <c r="L26" s="462"/>
      <c r="M26" s="462"/>
      <c r="N26" s="462"/>
      <c r="O26" s="463"/>
      <c r="P26" s="310"/>
      <c r="Q26" s="311"/>
      <c r="R26" s="312"/>
      <c r="S26" s="91"/>
      <c r="T26" s="310"/>
      <c r="U26" s="311"/>
      <c r="V26" s="311"/>
      <c r="W26" s="313"/>
      <c r="X26" s="314">
        <f t="shared" si="3"/>
        <v>0</v>
      </c>
      <c r="Y26" s="314"/>
      <c r="Z26" s="314"/>
      <c r="AA26" s="314"/>
      <c r="AB26" s="314"/>
      <c r="AC26" s="302"/>
      <c r="AD26" s="302"/>
      <c r="AE26" s="302"/>
      <c r="AF26" s="302"/>
      <c r="AG26" s="302"/>
      <c r="AJ26" s="65">
        <f>+B26</f>
        <v>0</v>
      </c>
      <c r="AK26" s="315">
        <f>C26</f>
        <v>0</v>
      </c>
      <c r="AL26" s="316"/>
      <c r="AM26" s="464">
        <f>E26</f>
        <v>0</v>
      </c>
      <c r="AN26" s="465"/>
      <c r="AO26" s="465"/>
      <c r="AP26" s="465"/>
      <c r="AQ26" s="465"/>
      <c r="AR26" s="465"/>
      <c r="AS26" s="460"/>
      <c r="AT26" s="460"/>
      <c r="AU26" s="460"/>
      <c r="AV26" s="460"/>
      <c r="AW26" s="461"/>
      <c r="AX26" s="298">
        <f t="shared" si="7"/>
        <v>0</v>
      </c>
      <c r="AY26" s="299"/>
      <c r="AZ26" s="300"/>
      <c r="BA26" s="21">
        <f t="shared" si="2"/>
        <v>0</v>
      </c>
      <c r="BB26" s="301">
        <f t="shared" si="2"/>
        <v>0</v>
      </c>
      <c r="BC26" s="301"/>
      <c r="BD26" s="301"/>
      <c r="BE26" s="301"/>
      <c r="BF26" s="301">
        <f t="shared" si="8"/>
        <v>0</v>
      </c>
      <c r="BG26" s="301"/>
      <c r="BH26" s="301"/>
      <c r="BI26" s="301"/>
      <c r="BJ26" s="301"/>
      <c r="BK26" s="302"/>
      <c r="BL26" s="302"/>
      <c r="BM26" s="302"/>
      <c r="BN26" s="302"/>
      <c r="BO26" s="302"/>
    </row>
    <row r="27" spans="2:71" ht="24.75" customHeight="1">
      <c r="B27" s="90"/>
      <c r="C27" s="308"/>
      <c r="D27" s="309"/>
      <c r="E27" s="100"/>
      <c r="F27" s="101"/>
      <c r="G27" s="101"/>
      <c r="H27" s="101"/>
      <c r="I27" s="101"/>
      <c r="J27" s="101"/>
      <c r="K27" s="462"/>
      <c r="L27" s="462"/>
      <c r="M27" s="462"/>
      <c r="N27" s="462"/>
      <c r="O27" s="463"/>
      <c r="P27" s="310"/>
      <c r="Q27" s="311"/>
      <c r="R27" s="312"/>
      <c r="S27" s="91"/>
      <c r="T27" s="310"/>
      <c r="U27" s="311"/>
      <c r="V27" s="311"/>
      <c r="W27" s="313"/>
      <c r="X27" s="314">
        <f t="shared" si="3"/>
        <v>0</v>
      </c>
      <c r="Y27" s="314"/>
      <c r="Z27" s="314"/>
      <c r="AA27" s="314"/>
      <c r="AB27" s="314"/>
      <c r="AC27" s="302"/>
      <c r="AD27" s="302"/>
      <c r="AE27" s="302"/>
      <c r="AF27" s="302"/>
      <c r="AG27" s="302"/>
      <c r="AJ27" s="65">
        <f>+B27</f>
        <v>0</v>
      </c>
      <c r="AK27" s="315">
        <f>C27</f>
        <v>0</v>
      </c>
      <c r="AL27" s="316"/>
      <c r="AM27" s="464">
        <f>E27</f>
        <v>0</v>
      </c>
      <c r="AN27" s="465"/>
      <c r="AO27" s="465"/>
      <c r="AP27" s="465"/>
      <c r="AQ27" s="465"/>
      <c r="AR27" s="465"/>
      <c r="AS27" s="460"/>
      <c r="AT27" s="460"/>
      <c r="AU27" s="460"/>
      <c r="AV27" s="460"/>
      <c r="AW27" s="461"/>
      <c r="AX27" s="298">
        <f t="shared" si="7"/>
        <v>0</v>
      </c>
      <c r="AY27" s="299"/>
      <c r="AZ27" s="300"/>
      <c r="BA27" s="21">
        <f t="shared" si="2"/>
        <v>0</v>
      </c>
      <c r="BB27" s="301">
        <f t="shared" si="2"/>
        <v>0</v>
      </c>
      <c r="BC27" s="301"/>
      <c r="BD27" s="301"/>
      <c r="BE27" s="301"/>
      <c r="BF27" s="301">
        <f t="shared" si="8"/>
        <v>0</v>
      </c>
      <c r="BG27" s="301"/>
      <c r="BH27" s="301"/>
      <c r="BI27" s="301"/>
      <c r="BJ27" s="301"/>
      <c r="BK27" s="302"/>
      <c r="BL27" s="302"/>
      <c r="BM27" s="302"/>
      <c r="BN27" s="302"/>
      <c r="BO27" s="302"/>
    </row>
    <row r="28" spans="2:71" ht="24.75" customHeight="1">
      <c r="B28" s="92"/>
      <c r="C28" s="262"/>
      <c r="D28" s="263"/>
      <c r="E28" s="106"/>
      <c r="F28" s="107"/>
      <c r="G28" s="107"/>
      <c r="H28" s="107"/>
      <c r="I28" s="107"/>
      <c r="J28" s="107"/>
      <c r="K28" s="466"/>
      <c r="L28" s="466"/>
      <c r="M28" s="466"/>
      <c r="N28" s="466"/>
      <c r="O28" s="467"/>
      <c r="P28" s="293"/>
      <c r="Q28" s="294"/>
      <c r="R28" s="295"/>
      <c r="S28" s="93"/>
      <c r="T28" s="293"/>
      <c r="U28" s="294"/>
      <c r="V28" s="294"/>
      <c r="W28" s="296"/>
      <c r="X28" s="297">
        <f t="shared" si="3"/>
        <v>0</v>
      </c>
      <c r="Y28" s="297"/>
      <c r="Z28" s="297"/>
      <c r="AA28" s="297"/>
      <c r="AB28" s="297"/>
      <c r="AC28" s="302"/>
      <c r="AD28" s="302"/>
      <c r="AE28" s="302"/>
      <c r="AF28" s="302"/>
      <c r="AG28" s="302"/>
      <c r="AJ28" s="66">
        <f>+B28</f>
        <v>0</v>
      </c>
      <c r="AK28" s="303">
        <f>C28</f>
        <v>0</v>
      </c>
      <c r="AL28" s="304"/>
      <c r="AM28" s="468">
        <f>E28</f>
        <v>0</v>
      </c>
      <c r="AN28" s="469"/>
      <c r="AO28" s="469"/>
      <c r="AP28" s="469"/>
      <c r="AQ28" s="469"/>
      <c r="AR28" s="469"/>
      <c r="AS28" s="470"/>
      <c r="AT28" s="470"/>
      <c r="AU28" s="470"/>
      <c r="AV28" s="470"/>
      <c r="AW28" s="471"/>
      <c r="AX28" s="305">
        <f t="shared" si="7"/>
        <v>0</v>
      </c>
      <c r="AY28" s="306"/>
      <c r="AZ28" s="307"/>
      <c r="BA28" s="21">
        <f t="shared" si="2"/>
        <v>0</v>
      </c>
      <c r="BB28" s="301">
        <f t="shared" si="2"/>
        <v>0</v>
      </c>
      <c r="BC28" s="301"/>
      <c r="BD28" s="301"/>
      <c r="BE28" s="301"/>
      <c r="BF28" s="301">
        <f t="shared" si="8"/>
        <v>0</v>
      </c>
      <c r="BG28" s="301"/>
      <c r="BH28" s="301"/>
      <c r="BI28" s="301"/>
      <c r="BJ28" s="301"/>
      <c r="BK28" s="302"/>
      <c r="BL28" s="302"/>
      <c r="BM28" s="302"/>
      <c r="BN28" s="302"/>
      <c r="BO28" s="302"/>
      <c r="BR28" s="94">
        <v>0.08</v>
      </c>
      <c r="BS28" s="95">
        <f>SUMIF(B21:B28,1,X21:AB28)</f>
        <v>0</v>
      </c>
    </row>
    <row r="29" spans="2:71" ht="24.75" customHeight="1">
      <c r="B29" s="266" t="s">
        <v>17</v>
      </c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8"/>
      <c r="U29" s="269"/>
      <c r="V29" s="269"/>
      <c r="W29" s="269"/>
      <c r="X29" s="270">
        <f>SUM(X21:AB28)</f>
        <v>307600</v>
      </c>
      <c r="Y29" s="271"/>
      <c r="Z29" s="271"/>
      <c r="AA29" s="271"/>
      <c r="AB29" s="268"/>
      <c r="AC29" s="272"/>
      <c r="AD29" s="273"/>
      <c r="AE29" s="273"/>
      <c r="AF29" s="273"/>
      <c r="AG29" s="273"/>
      <c r="AJ29" s="266" t="s">
        <v>17</v>
      </c>
      <c r="AK29" s="267"/>
      <c r="AL29" s="267"/>
      <c r="AM29" s="267"/>
      <c r="AN29" s="267"/>
      <c r="AO29" s="267"/>
      <c r="AP29" s="267"/>
      <c r="AQ29" s="267"/>
      <c r="AR29" s="267"/>
      <c r="AS29" s="267"/>
      <c r="AT29" s="267"/>
      <c r="AU29" s="267"/>
      <c r="AV29" s="267"/>
      <c r="AW29" s="267"/>
      <c r="AX29" s="267"/>
      <c r="AY29" s="267"/>
      <c r="AZ29" s="267"/>
      <c r="BA29" s="267"/>
      <c r="BB29" s="268"/>
      <c r="BC29" s="269"/>
      <c r="BD29" s="269"/>
      <c r="BE29" s="269"/>
      <c r="BF29" s="269">
        <f t="shared" si="8"/>
        <v>307600</v>
      </c>
      <c r="BG29" s="269"/>
      <c r="BH29" s="269"/>
      <c r="BI29" s="269"/>
      <c r="BJ29" s="269"/>
      <c r="BK29" s="272">
        <f>AC29</f>
        <v>0</v>
      </c>
      <c r="BL29" s="273"/>
      <c r="BM29" s="273"/>
      <c r="BN29" s="273"/>
      <c r="BO29" s="273"/>
      <c r="BR29" s="94">
        <v>0.1</v>
      </c>
      <c r="BS29" s="95">
        <f>SUMIF(B21:B28,"&lt;&gt;1",X21:AB28)</f>
        <v>307600</v>
      </c>
    </row>
    <row r="30" spans="2:71" ht="6.75" customHeight="1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</row>
    <row r="31" spans="2:71" s="12" customFormat="1" ht="13.5" customHeight="1">
      <c r="B31" s="250" t="s">
        <v>38</v>
      </c>
      <c r="C31" s="251"/>
      <c r="D31" s="256" t="s">
        <v>39</v>
      </c>
      <c r="E31" s="257"/>
      <c r="F31" s="257"/>
      <c r="G31" s="258"/>
      <c r="H31" s="274" t="s">
        <v>74</v>
      </c>
      <c r="I31" s="275"/>
      <c r="J31" s="275"/>
      <c r="K31" s="275"/>
      <c r="L31" s="48"/>
      <c r="M31" s="48"/>
      <c r="N31" s="275" t="s">
        <v>75</v>
      </c>
      <c r="O31" s="275"/>
      <c r="P31" s="275"/>
      <c r="Q31" s="275"/>
      <c r="R31" s="47"/>
      <c r="S31" s="52"/>
      <c r="T31" s="50"/>
      <c r="U31" s="264" t="s">
        <v>45</v>
      </c>
      <c r="V31" s="265"/>
      <c r="W31" s="265"/>
      <c r="X31" s="48"/>
      <c r="Y31" s="48"/>
      <c r="Z31" s="48"/>
      <c r="AA31" s="48"/>
      <c r="AB31" s="48"/>
      <c r="AC31" s="48"/>
      <c r="AD31" s="48"/>
      <c r="AE31" s="54"/>
      <c r="AF31" s="54"/>
      <c r="AG31" s="55"/>
      <c r="AH31" s="1"/>
      <c r="AJ31" s="250" t="s">
        <v>38</v>
      </c>
      <c r="AK31" s="251"/>
      <c r="AL31" s="256" t="s">
        <v>39</v>
      </c>
      <c r="AM31" s="257"/>
      <c r="AN31" s="257"/>
      <c r="AO31" s="258"/>
      <c r="AP31" s="256" t="str">
        <f>H31</f>
        <v>北海道</v>
      </c>
      <c r="AQ31" s="257"/>
      <c r="AR31" s="257"/>
      <c r="AS31" s="257"/>
      <c r="AT31" s="48"/>
      <c r="AU31" s="48"/>
      <c r="AV31" s="257" t="str">
        <f>N31</f>
        <v>薄野</v>
      </c>
      <c r="AW31" s="257"/>
      <c r="AX31" s="257"/>
      <c r="AY31" s="257"/>
      <c r="AZ31" s="47"/>
      <c r="BA31" s="52"/>
      <c r="BB31" s="50"/>
      <c r="BC31" s="264" t="s">
        <v>45</v>
      </c>
      <c r="BD31" s="265"/>
      <c r="BE31" s="265"/>
      <c r="BF31" s="48"/>
      <c r="BG31" s="48"/>
      <c r="BH31" s="48"/>
      <c r="BI31" s="48"/>
      <c r="BJ31" s="48"/>
      <c r="BK31" s="48"/>
      <c r="BL31" s="48"/>
      <c r="BM31" s="54"/>
      <c r="BN31" s="54"/>
      <c r="BO31" s="55"/>
      <c r="BP31" s="1"/>
      <c r="BQ31" s="1"/>
    </row>
    <row r="32" spans="2:71" s="1" customFormat="1" ht="13.5" customHeight="1">
      <c r="B32" s="252"/>
      <c r="C32" s="253"/>
      <c r="D32" s="259"/>
      <c r="E32" s="260"/>
      <c r="F32" s="260"/>
      <c r="G32" s="261"/>
      <c r="H32" s="276"/>
      <c r="I32" s="277"/>
      <c r="J32" s="277"/>
      <c r="K32" s="277"/>
      <c r="L32" s="57" t="s">
        <v>43</v>
      </c>
      <c r="M32" s="67"/>
      <c r="N32" s="277"/>
      <c r="O32" s="277"/>
      <c r="P32" s="277"/>
      <c r="Q32" s="277"/>
      <c r="R32" s="68" t="s">
        <v>42</v>
      </c>
      <c r="S32" s="56"/>
      <c r="T32" s="34"/>
      <c r="U32" s="246"/>
      <c r="V32" s="247"/>
      <c r="W32" s="247"/>
      <c r="X32" s="34"/>
      <c r="Y32" s="34"/>
      <c r="Z32" s="34"/>
      <c r="AA32" s="34"/>
      <c r="AB32" s="34"/>
      <c r="AC32" s="34"/>
      <c r="AD32" s="34"/>
      <c r="AE32" s="34"/>
      <c r="AF32" s="34"/>
      <c r="AG32" s="56"/>
      <c r="AJ32" s="252"/>
      <c r="AK32" s="253"/>
      <c r="AL32" s="259"/>
      <c r="AM32" s="260"/>
      <c r="AN32" s="260"/>
      <c r="AO32" s="261"/>
      <c r="AP32" s="259"/>
      <c r="AQ32" s="260"/>
      <c r="AR32" s="260"/>
      <c r="AS32" s="260"/>
      <c r="AT32" s="57" t="s">
        <v>43</v>
      </c>
      <c r="AU32" s="67"/>
      <c r="AV32" s="260"/>
      <c r="AW32" s="260"/>
      <c r="AX32" s="260"/>
      <c r="AY32" s="260"/>
      <c r="AZ32" s="68" t="s">
        <v>42</v>
      </c>
      <c r="BA32" s="56"/>
      <c r="BB32" s="34"/>
      <c r="BC32" s="246"/>
      <c r="BD32" s="247"/>
      <c r="BE32" s="247"/>
      <c r="BF32" s="34"/>
      <c r="BG32" s="34"/>
      <c r="BH32" s="34"/>
      <c r="BI32" s="34"/>
      <c r="BJ32" s="34"/>
      <c r="BK32" s="34"/>
      <c r="BL32" s="34"/>
      <c r="BM32" s="34"/>
      <c r="BN32" s="34"/>
      <c r="BO32" s="56"/>
    </row>
    <row r="33" spans="2:67" s="1" customFormat="1" ht="13.5" customHeight="1">
      <c r="B33" s="252"/>
      <c r="C33" s="253"/>
      <c r="D33" s="226" t="s">
        <v>40</v>
      </c>
      <c r="E33" s="227"/>
      <c r="F33" s="227"/>
      <c r="G33" s="228"/>
      <c r="H33" s="278" t="s">
        <v>44</v>
      </c>
      <c r="I33" s="279"/>
      <c r="J33" s="279"/>
      <c r="K33" s="279"/>
      <c r="L33" s="232" t="s">
        <v>41</v>
      </c>
      <c r="M33" s="227"/>
      <c r="N33" s="233"/>
      <c r="O33" s="282">
        <v>1234567</v>
      </c>
      <c r="P33" s="282"/>
      <c r="Q33" s="282"/>
      <c r="R33" s="282"/>
      <c r="S33" s="283"/>
      <c r="T33" s="34"/>
      <c r="U33" s="246" t="s">
        <v>46</v>
      </c>
      <c r="V33" s="247"/>
      <c r="W33" s="247"/>
      <c r="X33" s="34"/>
      <c r="Y33" s="34"/>
      <c r="Z33" s="34"/>
      <c r="AA33" s="247" t="s">
        <v>84</v>
      </c>
      <c r="AB33" s="247"/>
      <c r="AC33" s="247"/>
      <c r="AD33" s="247"/>
      <c r="AE33" s="34"/>
      <c r="AF33" s="34"/>
      <c r="AG33" s="56"/>
      <c r="AJ33" s="252"/>
      <c r="AK33" s="253"/>
      <c r="AL33" s="226" t="s">
        <v>40</v>
      </c>
      <c r="AM33" s="227"/>
      <c r="AN33" s="227"/>
      <c r="AO33" s="228"/>
      <c r="AP33" s="226" t="s">
        <v>44</v>
      </c>
      <c r="AQ33" s="227"/>
      <c r="AR33" s="227"/>
      <c r="AS33" s="227"/>
      <c r="AT33" s="232" t="s">
        <v>41</v>
      </c>
      <c r="AU33" s="227"/>
      <c r="AV33" s="233"/>
      <c r="AW33" s="236">
        <f>O33</f>
        <v>1234567</v>
      </c>
      <c r="AX33" s="236"/>
      <c r="AY33" s="236"/>
      <c r="AZ33" s="236"/>
      <c r="BA33" s="237"/>
      <c r="BB33" s="34"/>
      <c r="BC33" s="246" t="s">
        <v>46</v>
      </c>
      <c r="BD33" s="247"/>
      <c r="BE33" s="247"/>
      <c r="BF33" s="34"/>
      <c r="BG33" s="34"/>
      <c r="BH33" s="34"/>
      <c r="BI33" s="247" t="s">
        <v>84</v>
      </c>
      <c r="BJ33" s="247"/>
      <c r="BK33" s="247"/>
      <c r="BL33" s="247"/>
      <c r="BM33" s="34"/>
      <c r="BN33" s="34"/>
      <c r="BO33" s="56"/>
    </row>
    <row r="34" spans="2:67" s="1" customFormat="1" ht="13.5" customHeight="1">
      <c r="B34" s="252"/>
      <c r="C34" s="253"/>
      <c r="D34" s="229"/>
      <c r="E34" s="230"/>
      <c r="F34" s="230"/>
      <c r="G34" s="231"/>
      <c r="H34" s="280"/>
      <c r="I34" s="281"/>
      <c r="J34" s="281"/>
      <c r="K34" s="281"/>
      <c r="L34" s="234"/>
      <c r="M34" s="230"/>
      <c r="N34" s="235"/>
      <c r="O34" s="284"/>
      <c r="P34" s="284"/>
      <c r="Q34" s="284"/>
      <c r="R34" s="284"/>
      <c r="S34" s="285"/>
      <c r="T34" s="34"/>
      <c r="U34" s="246"/>
      <c r="V34" s="247"/>
      <c r="W34" s="247"/>
      <c r="X34" s="34"/>
      <c r="Y34" s="34"/>
      <c r="Z34" s="34"/>
      <c r="AA34" s="247"/>
      <c r="AB34" s="247"/>
      <c r="AC34" s="247"/>
      <c r="AD34" s="247"/>
      <c r="AE34" s="34"/>
      <c r="AF34" s="34"/>
      <c r="AG34" s="56"/>
      <c r="AJ34" s="252"/>
      <c r="AK34" s="253"/>
      <c r="AL34" s="229"/>
      <c r="AM34" s="230"/>
      <c r="AN34" s="230"/>
      <c r="AO34" s="231"/>
      <c r="AP34" s="229"/>
      <c r="AQ34" s="230"/>
      <c r="AR34" s="230"/>
      <c r="AS34" s="230"/>
      <c r="AT34" s="234"/>
      <c r="AU34" s="230"/>
      <c r="AV34" s="235"/>
      <c r="AW34" s="238"/>
      <c r="AX34" s="238"/>
      <c r="AY34" s="238"/>
      <c r="AZ34" s="238"/>
      <c r="BA34" s="239"/>
      <c r="BB34" s="34"/>
      <c r="BC34" s="246"/>
      <c r="BD34" s="247"/>
      <c r="BE34" s="247"/>
      <c r="BF34" s="34"/>
      <c r="BG34" s="34"/>
      <c r="BH34" s="34"/>
      <c r="BI34" s="247"/>
      <c r="BJ34" s="247"/>
      <c r="BK34" s="247"/>
      <c r="BL34" s="247"/>
      <c r="BM34" s="34"/>
      <c r="BN34" s="34"/>
      <c r="BO34" s="56"/>
    </row>
    <row r="35" spans="2:67" s="1" customFormat="1" ht="13.5" customHeight="1">
      <c r="B35" s="252"/>
      <c r="C35" s="253"/>
      <c r="D35" s="240" t="s">
        <v>49</v>
      </c>
      <c r="E35" s="241"/>
      <c r="F35" s="241"/>
      <c r="G35" s="242"/>
      <c r="H35" s="243" t="s">
        <v>82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5"/>
      <c r="T35" s="34"/>
      <c r="U35" s="246"/>
      <c r="V35" s="247"/>
      <c r="W35" s="247"/>
      <c r="X35" s="34"/>
      <c r="Y35" s="34"/>
      <c r="Z35" s="222" t="s">
        <v>47</v>
      </c>
      <c r="AA35" s="34"/>
      <c r="AB35" s="34"/>
      <c r="AC35" s="34"/>
      <c r="AD35" s="34"/>
      <c r="AE35" s="34"/>
      <c r="AF35" s="34"/>
      <c r="AG35" s="224" t="s">
        <v>47</v>
      </c>
      <c r="AJ35" s="252"/>
      <c r="AK35" s="253"/>
      <c r="AL35" s="240" t="s">
        <v>49</v>
      </c>
      <c r="AM35" s="241"/>
      <c r="AN35" s="241"/>
      <c r="AO35" s="242"/>
      <c r="AP35" s="240" t="str">
        <f>H35</f>
        <v>ｶ)ﾏﾙﾏﾙﾏﾙ</v>
      </c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2"/>
      <c r="BB35" s="34"/>
      <c r="BC35" s="246"/>
      <c r="BD35" s="247"/>
      <c r="BE35" s="247"/>
      <c r="BF35" s="34"/>
      <c r="BG35" s="34"/>
      <c r="BH35" s="222" t="s">
        <v>47</v>
      </c>
      <c r="BI35" s="34"/>
      <c r="BJ35" s="34"/>
      <c r="BK35" s="34"/>
      <c r="BL35" s="34"/>
      <c r="BM35" s="34"/>
      <c r="BN35" s="34"/>
      <c r="BO35" s="224" t="s">
        <v>47</v>
      </c>
    </row>
    <row r="36" spans="2:67" s="1" customFormat="1" ht="13.5" customHeight="1">
      <c r="B36" s="252"/>
      <c r="C36" s="253"/>
      <c r="D36" s="259" t="s">
        <v>48</v>
      </c>
      <c r="E36" s="260"/>
      <c r="F36" s="260"/>
      <c r="G36" s="261"/>
      <c r="H36" s="276" t="s">
        <v>81</v>
      </c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89"/>
      <c r="T36" s="34"/>
      <c r="U36" s="246"/>
      <c r="V36" s="247"/>
      <c r="W36" s="247"/>
      <c r="X36" s="34"/>
      <c r="Y36" s="34"/>
      <c r="Z36" s="222"/>
      <c r="AA36" s="34"/>
      <c r="AB36" s="34"/>
      <c r="AC36" s="34"/>
      <c r="AD36" s="34"/>
      <c r="AE36" s="34"/>
      <c r="AF36" s="34"/>
      <c r="AG36" s="224"/>
      <c r="AJ36" s="252"/>
      <c r="AK36" s="253"/>
      <c r="AL36" s="259" t="s">
        <v>48</v>
      </c>
      <c r="AM36" s="260"/>
      <c r="AN36" s="260"/>
      <c r="AO36" s="261"/>
      <c r="AP36" s="259" t="str">
        <f>H36</f>
        <v>株式会社〇〇〇</v>
      </c>
      <c r="AQ36" s="260"/>
      <c r="AR36" s="260"/>
      <c r="AS36" s="260"/>
      <c r="AT36" s="260"/>
      <c r="AU36" s="260"/>
      <c r="AV36" s="260"/>
      <c r="AW36" s="260"/>
      <c r="AX36" s="260"/>
      <c r="AY36" s="260"/>
      <c r="AZ36" s="260"/>
      <c r="BA36" s="261"/>
      <c r="BB36" s="34"/>
      <c r="BC36" s="246"/>
      <c r="BD36" s="247"/>
      <c r="BE36" s="247"/>
      <c r="BF36" s="34"/>
      <c r="BG36" s="34"/>
      <c r="BH36" s="222"/>
      <c r="BI36" s="34"/>
      <c r="BJ36" s="34"/>
      <c r="BK36" s="34"/>
      <c r="BL36" s="34"/>
      <c r="BM36" s="34"/>
      <c r="BN36" s="34"/>
      <c r="BO36" s="224"/>
    </row>
    <row r="37" spans="2:67" s="1" customFormat="1" ht="13.5" customHeight="1">
      <c r="B37" s="254"/>
      <c r="C37" s="255"/>
      <c r="D37" s="286"/>
      <c r="E37" s="287"/>
      <c r="F37" s="287"/>
      <c r="G37" s="288"/>
      <c r="H37" s="290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2"/>
      <c r="T37" s="34"/>
      <c r="U37" s="248"/>
      <c r="V37" s="249"/>
      <c r="W37" s="249"/>
      <c r="X37" s="53"/>
      <c r="Y37" s="53"/>
      <c r="Z37" s="223"/>
      <c r="AA37" s="53"/>
      <c r="AB37" s="53"/>
      <c r="AC37" s="53"/>
      <c r="AD37" s="53"/>
      <c r="AE37" s="53"/>
      <c r="AF37" s="53"/>
      <c r="AG37" s="225"/>
      <c r="AJ37" s="254"/>
      <c r="AK37" s="255"/>
      <c r="AL37" s="286"/>
      <c r="AM37" s="287"/>
      <c r="AN37" s="287"/>
      <c r="AO37" s="288"/>
      <c r="AP37" s="286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8"/>
      <c r="BB37" s="34"/>
      <c r="BC37" s="248"/>
      <c r="BD37" s="249"/>
      <c r="BE37" s="249"/>
      <c r="BF37" s="53"/>
      <c r="BG37" s="53"/>
      <c r="BH37" s="223"/>
      <c r="BI37" s="53"/>
      <c r="BJ37" s="53"/>
      <c r="BK37" s="53"/>
      <c r="BL37" s="53"/>
      <c r="BM37" s="53"/>
      <c r="BN37" s="53"/>
      <c r="BO37" s="225"/>
    </row>
    <row r="38" spans="2:67" s="1" customFormat="1" ht="6.75" customHeight="1">
      <c r="B38" s="60"/>
      <c r="C38" s="60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34"/>
      <c r="U38" s="57"/>
      <c r="V38" s="57"/>
      <c r="W38" s="57"/>
      <c r="X38" s="34"/>
      <c r="Y38" s="34"/>
      <c r="Z38" s="51"/>
      <c r="AA38" s="34"/>
      <c r="AB38" s="34"/>
      <c r="AC38" s="34"/>
      <c r="AD38" s="34"/>
      <c r="AE38" s="34"/>
      <c r="AF38" s="34"/>
      <c r="AG38" s="51"/>
      <c r="AJ38" s="45"/>
      <c r="AK38" s="45"/>
      <c r="AL38" s="45"/>
      <c r="AM38" s="29"/>
      <c r="AN38" s="29"/>
      <c r="AO38" s="29"/>
      <c r="AP38" s="29"/>
      <c r="AQ38" s="29"/>
      <c r="AR38" s="29"/>
      <c r="AS38" s="29"/>
      <c r="AT38" s="29"/>
      <c r="AU38" s="29"/>
      <c r="AV38" s="44"/>
      <c r="AW38" s="44"/>
      <c r="AX38" s="44"/>
      <c r="AY38" s="44"/>
      <c r="AZ38" s="44"/>
      <c r="BA38" s="44"/>
      <c r="BB38" s="42"/>
      <c r="BC38" s="42"/>
      <c r="BD38" s="42"/>
      <c r="BE38" s="42"/>
      <c r="BF38" s="42"/>
      <c r="BG38" s="43"/>
      <c r="BH38" s="43"/>
      <c r="BI38" s="22"/>
      <c r="BJ38" s="22"/>
      <c r="BK38" s="61"/>
      <c r="BL38" s="61"/>
      <c r="BM38" s="61"/>
      <c r="BN38" s="61"/>
      <c r="BO38" s="22"/>
    </row>
    <row r="39" spans="2:67" s="1" customFormat="1" ht="13.5" customHeight="1">
      <c r="B39" s="60"/>
      <c r="C39" s="18" t="s">
        <v>8</v>
      </c>
      <c r="D39" s="18"/>
      <c r="E39" s="34"/>
      <c r="F39" s="18"/>
      <c r="G39" s="18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57"/>
      <c r="W39" s="57"/>
      <c r="X39" s="34"/>
      <c r="Y39" s="34"/>
      <c r="Z39" s="51"/>
      <c r="AA39" s="34"/>
      <c r="AB39" s="34"/>
      <c r="AC39" s="34"/>
      <c r="AD39" s="34"/>
      <c r="AE39" s="34"/>
      <c r="AF39" s="34"/>
      <c r="AG39" s="51"/>
      <c r="AJ39" s="204" t="s">
        <v>63</v>
      </c>
      <c r="AK39" s="199"/>
      <c r="AL39" s="199"/>
      <c r="AM39" s="199"/>
      <c r="AN39" s="199"/>
      <c r="AO39" s="199"/>
      <c r="AP39" s="199"/>
      <c r="AQ39" s="200"/>
      <c r="AR39" s="81"/>
      <c r="AS39" s="206" t="s">
        <v>58</v>
      </c>
      <c r="AT39" s="207"/>
      <c r="AU39" s="158" t="s">
        <v>59</v>
      </c>
      <c r="AV39" s="159"/>
      <c r="AW39" s="159"/>
      <c r="AX39" s="159"/>
      <c r="AY39" s="159"/>
      <c r="AZ39" s="159"/>
      <c r="BA39" s="159"/>
      <c r="BB39" s="160"/>
      <c r="BC39" s="212" t="s">
        <v>4</v>
      </c>
      <c r="BD39" s="160"/>
      <c r="BE39" s="212" t="s">
        <v>5</v>
      </c>
      <c r="BF39" s="160"/>
      <c r="BG39" s="212" t="s">
        <v>60</v>
      </c>
      <c r="BH39" s="159"/>
      <c r="BI39" s="160"/>
      <c r="BJ39" s="198" t="s">
        <v>61</v>
      </c>
      <c r="BK39" s="199"/>
      <c r="BL39" s="199"/>
      <c r="BM39" s="199"/>
      <c r="BN39" s="199"/>
      <c r="BO39" s="200"/>
    </row>
    <row r="40" spans="2:67" s="1" customFormat="1" ht="13.5" customHeight="1">
      <c r="B40" s="60"/>
      <c r="C40" s="18"/>
      <c r="D40" s="35" t="s">
        <v>85</v>
      </c>
      <c r="E40" s="34"/>
      <c r="F40" s="18"/>
      <c r="G40" s="18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51"/>
      <c r="AA40" s="34"/>
      <c r="AB40" s="34"/>
      <c r="AC40" s="34"/>
      <c r="AD40" s="34"/>
      <c r="AE40" s="34"/>
      <c r="AF40" s="34"/>
      <c r="AG40" s="51"/>
      <c r="AJ40" s="205"/>
      <c r="AK40" s="202"/>
      <c r="AL40" s="202"/>
      <c r="AM40" s="202"/>
      <c r="AN40" s="202"/>
      <c r="AO40" s="202"/>
      <c r="AP40" s="202"/>
      <c r="AQ40" s="203"/>
      <c r="AR40" s="81"/>
      <c r="AS40" s="208"/>
      <c r="AT40" s="209"/>
      <c r="AU40" s="161"/>
      <c r="AV40" s="162"/>
      <c r="AW40" s="162"/>
      <c r="AX40" s="162"/>
      <c r="AY40" s="162"/>
      <c r="AZ40" s="162"/>
      <c r="BA40" s="162"/>
      <c r="BB40" s="163"/>
      <c r="BC40" s="213"/>
      <c r="BD40" s="163"/>
      <c r="BE40" s="213"/>
      <c r="BF40" s="163"/>
      <c r="BG40" s="213"/>
      <c r="BH40" s="162"/>
      <c r="BI40" s="163"/>
      <c r="BJ40" s="201"/>
      <c r="BK40" s="202"/>
      <c r="BL40" s="202"/>
      <c r="BM40" s="202"/>
      <c r="BN40" s="202"/>
      <c r="BO40" s="203"/>
    </row>
    <row r="41" spans="2:67" s="1" customFormat="1" ht="13.5" customHeight="1">
      <c r="B41" s="60"/>
      <c r="C41" s="18"/>
      <c r="D41" s="35" t="s">
        <v>86</v>
      </c>
      <c r="E41" s="34"/>
      <c r="F41" s="18"/>
      <c r="G41" s="18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51"/>
      <c r="AA41" s="34"/>
      <c r="AB41" s="34"/>
      <c r="AC41" s="34"/>
      <c r="AD41" s="34"/>
      <c r="AE41" s="34"/>
      <c r="AF41" s="34"/>
      <c r="AG41" s="51"/>
      <c r="AJ41" s="158" t="s">
        <v>56</v>
      </c>
      <c r="AK41" s="159"/>
      <c r="AL41" s="159"/>
      <c r="AM41" s="160"/>
      <c r="AN41" s="164"/>
      <c r="AO41" s="165"/>
      <c r="AP41" s="165"/>
      <c r="AQ41" s="166"/>
      <c r="AR41" s="9"/>
      <c r="AS41" s="208"/>
      <c r="AT41" s="209"/>
      <c r="AU41" s="192"/>
      <c r="AV41" s="193"/>
      <c r="AW41" s="193"/>
      <c r="AX41" s="193"/>
      <c r="AY41" s="193"/>
      <c r="AZ41" s="193"/>
      <c r="BA41" s="193"/>
      <c r="BB41" s="194"/>
      <c r="BC41" s="72"/>
      <c r="BD41" s="70"/>
      <c r="BE41" s="72"/>
      <c r="BF41" s="70"/>
      <c r="BG41" s="74"/>
      <c r="BH41" s="16"/>
      <c r="BI41" s="75"/>
      <c r="BJ41" s="74"/>
      <c r="BK41" s="16"/>
      <c r="BL41" s="16"/>
      <c r="BM41" s="16"/>
      <c r="BN41" s="16"/>
      <c r="BO41" s="79"/>
    </row>
    <row r="42" spans="2:67" s="1" customFormat="1" ht="13.5" customHeight="1">
      <c r="B42" s="60"/>
      <c r="C42" s="18"/>
      <c r="D42" s="35" t="s">
        <v>89</v>
      </c>
      <c r="E42" s="18"/>
      <c r="F42" s="18"/>
      <c r="G42" s="18"/>
      <c r="H42" s="18"/>
      <c r="I42" s="18"/>
      <c r="J42" s="18"/>
      <c r="K42" s="18"/>
      <c r="L42" s="18"/>
      <c r="M42" s="18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51"/>
      <c r="AA42" s="34"/>
      <c r="AB42" s="34"/>
      <c r="AC42" s="34"/>
      <c r="AD42" s="34"/>
      <c r="AE42" s="34"/>
      <c r="AF42" s="34"/>
      <c r="AG42" s="51"/>
      <c r="AJ42" s="186"/>
      <c r="AK42" s="187"/>
      <c r="AL42" s="187"/>
      <c r="AM42" s="188"/>
      <c r="AN42" s="189"/>
      <c r="AO42" s="190"/>
      <c r="AP42" s="190"/>
      <c r="AQ42" s="191"/>
      <c r="AR42" s="9"/>
      <c r="AS42" s="208"/>
      <c r="AT42" s="209"/>
      <c r="AU42" s="195"/>
      <c r="AV42" s="196"/>
      <c r="AW42" s="196"/>
      <c r="AX42" s="196"/>
      <c r="AY42" s="196"/>
      <c r="AZ42" s="196"/>
      <c r="BA42" s="196"/>
      <c r="BB42" s="197"/>
      <c r="BC42" s="73"/>
      <c r="BD42" s="71"/>
      <c r="BE42" s="73"/>
      <c r="BF42" s="71"/>
      <c r="BG42" s="76"/>
      <c r="BH42" s="77"/>
      <c r="BI42" s="78"/>
      <c r="BJ42" s="76"/>
      <c r="BK42" s="77"/>
      <c r="BL42" s="77"/>
      <c r="BM42" s="77"/>
      <c r="BN42" s="77"/>
      <c r="BO42" s="80"/>
    </row>
    <row r="43" spans="2:67" s="1" customFormat="1" ht="13.5" customHeight="1">
      <c r="B43" s="60"/>
      <c r="C43" s="18"/>
      <c r="D43" s="35" t="s">
        <v>30</v>
      </c>
      <c r="E43" s="34"/>
      <c r="F43" s="36"/>
      <c r="G43" s="36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51"/>
      <c r="AJ43" s="214" t="s">
        <v>57</v>
      </c>
      <c r="AK43" s="215"/>
      <c r="AL43" s="215"/>
      <c r="AM43" s="216"/>
      <c r="AN43" s="219"/>
      <c r="AO43" s="215"/>
      <c r="AP43" s="215"/>
      <c r="AQ43" s="220"/>
      <c r="AR43" s="9"/>
      <c r="AS43" s="208"/>
      <c r="AT43" s="209"/>
      <c r="AU43" s="182"/>
      <c r="AV43" s="183"/>
      <c r="AW43" s="183"/>
      <c r="AX43" s="183"/>
      <c r="AY43" s="183"/>
      <c r="AZ43" s="183"/>
      <c r="BA43" s="183"/>
      <c r="BB43" s="171"/>
      <c r="BC43" s="170"/>
      <c r="BD43" s="171"/>
      <c r="BE43" s="170"/>
      <c r="BF43" s="171"/>
      <c r="BG43" s="174"/>
      <c r="BH43" s="175"/>
      <c r="BI43" s="176"/>
      <c r="BJ43" s="174"/>
      <c r="BK43" s="175"/>
      <c r="BL43" s="175"/>
      <c r="BM43" s="175"/>
      <c r="BN43" s="175"/>
      <c r="BO43" s="180"/>
    </row>
    <row r="44" spans="2:67" s="1" customFormat="1" ht="13.5" customHeight="1">
      <c r="B44" s="60"/>
      <c r="C44" s="18"/>
      <c r="D44" s="35" t="s">
        <v>31</v>
      </c>
      <c r="E44" s="34"/>
      <c r="F44" s="36"/>
      <c r="G44" s="36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51"/>
      <c r="AJ44" s="217"/>
      <c r="AK44" s="152"/>
      <c r="AL44" s="152"/>
      <c r="AM44" s="218"/>
      <c r="AN44" s="213"/>
      <c r="AO44" s="162"/>
      <c r="AP44" s="162"/>
      <c r="AQ44" s="221"/>
      <c r="AR44" s="9"/>
      <c r="AS44" s="210"/>
      <c r="AT44" s="211"/>
      <c r="AU44" s="184"/>
      <c r="AV44" s="185"/>
      <c r="AW44" s="185"/>
      <c r="AX44" s="185"/>
      <c r="AY44" s="185"/>
      <c r="AZ44" s="185"/>
      <c r="BA44" s="185"/>
      <c r="BB44" s="173"/>
      <c r="BC44" s="172"/>
      <c r="BD44" s="173"/>
      <c r="BE44" s="172"/>
      <c r="BF44" s="173"/>
      <c r="BG44" s="177"/>
      <c r="BH44" s="178"/>
      <c r="BI44" s="179"/>
      <c r="BJ44" s="177"/>
      <c r="BK44" s="178"/>
      <c r="BL44" s="178"/>
      <c r="BM44" s="178"/>
      <c r="BN44" s="178"/>
      <c r="BO44" s="181"/>
    </row>
    <row r="45" spans="2:67" s="1" customFormat="1" ht="13.5" customHeight="1">
      <c r="B45" s="60"/>
      <c r="C45" s="18"/>
      <c r="D45" s="35" t="s">
        <v>93</v>
      </c>
      <c r="E45" s="34"/>
      <c r="F45" s="38"/>
      <c r="G45" s="36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51"/>
      <c r="AJ45" s="158" t="s">
        <v>18</v>
      </c>
      <c r="AK45" s="159"/>
      <c r="AL45" s="159"/>
      <c r="AM45" s="160"/>
      <c r="AN45" s="164"/>
      <c r="AO45" s="165"/>
      <c r="AP45" s="165"/>
      <c r="AQ45" s="166"/>
      <c r="AR45" s="9"/>
      <c r="AS45" s="158" t="s">
        <v>64</v>
      </c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60"/>
      <c r="BJ45" s="164"/>
      <c r="BK45" s="165"/>
      <c r="BL45" s="165"/>
      <c r="BM45" s="165"/>
      <c r="BN45" s="165"/>
      <c r="BO45" s="166"/>
    </row>
    <row r="46" spans="2:67" s="1" customFormat="1" ht="13.5" customHeight="1">
      <c r="B46" s="60"/>
      <c r="C46" s="18"/>
      <c r="D46" s="35" t="s">
        <v>37</v>
      </c>
      <c r="E46" s="34"/>
      <c r="G46" s="39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51"/>
      <c r="AJ46" s="161"/>
      <c r="AK46" s="162"/>
      <c r="AL46" s="162"/>
      <c r="AM46" s="163"/>
      <c r="AN46" s="167"/>
      <c r="AO46" s="168"/>
      <c r="AP46" s="168"/>
      <c r="AQ46" s="169"/>
      <c r="AR46" s="9"/>
      <c r="AS46" s="161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3"/>
      <c r="BJ46" s="167"/>
      <c r="BK46" s="168"/>
      <c r="BL46" s="168"/>
      <c r="BM46" s="168"/>
      <c r="BN46" s="168"/>
      <c r="BO46" s="169"/>
    </row>
    <row r="47" spans="2:67" s="1" customFormat="1" ht="13.5" customHeight="1" thickBot="1">
      <c r="B47" s="18"/>
      <c r="C47" s="18"/>
      <c r="D47" s="34" t="s">
        <v>36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J47" s="69"/>
      <c r="AK47" s="69"/>
      <c r="AL47" s="45"/>
      <c r="AM47" s="45"/>
      <c r="AN47" s="45"/>
      <c r="AO47" s="45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3"/>
      <c r="BH47" s="43"/>
      <c r="BI47" s="22"/>
      <c r="BJ47" s="22"/>
      <c r="BK47" s="22"/>
      <c r="BL47" s="22"/>
      <c r="BM47" s="22"/>
      <c r="BN47" s="22"/>
      <c r="BO47" s="22"/>
    </row>
    <row r="48" spans="2:67" s="1" customFormat="1" ht="17.25" customHeight="1">
      <c r="B48" s="18"/>
      <c r="C48" s="18"/>
      <c r="D48" s="35"/>
      <c r="E48" s="34"/>
      <c r="G48" s="39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J48" s="152"/>
      <c r="AK48" s="152"/>
      <c r="AL48" s="152"/>
      <c r="AM48" s="152"/>
      <c r="AN48" s="152"/>
      <c r="AO48" s="152"/>
      <c r="AP48" s="153"/>
      <c r="AQ48" s="153"/>
      <c r="AR48" s="153"/>
      <c r="AS48" s="153"/>
      <c r="AT48" s="3"/>
      <c r="AU48" s="154" t="s">
        <v>62</v>
      </c>
      <c r="AV48" s="154"/>
      <c r="AW48" s="154"/>
      <c r="AX48" s="154"/>
      <c r="AY48" s="154"/>
      <c r="AZ48" s="154"/>
      <c r="BA48" s="154"/>
      <c r="BB48" s="154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</row>
    <row r="49" spans="2:67" s="1" customFormat="1" ht="17.25" customHeight="1" thickBot="1">
      <c r="B49" s="18"/>
      <c r="C49" s="18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J49" s="152"/>
      <c r="AK49" s="152"/>
      <c r="AL49" s="152"/>
      <c r="AM49" s="152"/>
      <c r="AN49" s="152"/>
      <c r="AO49" s="152"/>
      <c r="AP49" s="153"/>
      <c r="AQ49" s="153"/>
      <c r="AR49" s="153"/>
      <c r="AS49" s="153"/>
      <c r="AT49" s="3"/>
      <c r="AU49" s="155"/>
      <c r="AV49" s="155"/>
      <c r="AW49" s="155"/>
      <c r="AX49" s="155"/>
      <c r="AY49" s="155"/>
      <c r="AZ49" s="155"/>
      <c r="BA49" s="155"/>
      <c r="BB49" s="155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</row>
    <row r="50" spans="2:67" s="1" customFormat="1" ht="9" customHeight="1">
      <c r="B50" s="18"/>
      <c r="C50" s="18"/>
      <c r="D50" s="35"/>
      <c r="E50" s="34"/>
      <c r="F50" s="38"/>
      <c r="G50" s="36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N50" s="14"/>
      <c r="AZ50" s="14"/>
      <c r="BH50" s="22"/>
      <c r="BI50" s="22"/>
      <c r="BJ50" s="22"/>
      <c r="BK50" s="37"/>
      <c r="BL50" s="37"/>
      <c r="BM50" s="37"/>
      <c r="BN50" s="37"/>
      <c r="BO50" s="37"/>
    </row>
    <row r="51" spans="2:67" s="1" customFormat="1" ht="13.5" customHeight="1">
      <c r="B51" s="18"/>
      <c r="C51" s="18"/>
      <c r="D51" s="35"/>
      <c r="E51" s="34"/>
      <c r="G51" s="39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J51" s="51"/>
      <c r="AK51" s="58"/>
      <c r="AL51" s="147" t="s">
        <v>54</v>
      </c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9"/>
      <c r="AX51" s="138" t="s">
        <v>55</v>
      </c>
      <c r="AY51" s="139"/>
      <c r="AZ51" s="139"/>
      <c r="BA51" s="139"/>
      <c r="BB51" s="139"/>
      <c r="BC51" s="139"/>
      <c r="BD51" s="139"/>
      <c r="BE51" s="139"/>
      <c r="BF51" s="132"/>
      <c r="BG51" s="138" t="s">
        <v>34</v>
      </c>
      <c r="BH51" s="139"/>
      <c r="BI51" s="139"/>
      <c r="BJ51" s="139"/>
      <c r="BK51" s="139"/>
      <c r="BL51" s="139"/>
      <c r="BM51" s="139"/>
      <c r="BN51" s="132"/>
      <c r="BO51" s="46"/>
    </row>
    <row r="52" spans="2:67" s="1" customFormat="1" ht="13.5" customHeight="1">
      <c r="B52" s="18"/>
      <c r="C52" s="18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J52" s="51"/>
      <c r="AK52" s="58"/>
      <c r="AL52" s="150" t="s">
        <v>50</v>
      </c>
      <c r="AM52" s="151"/>
      <c r="AN52" s="151"/>
      <c r="AO52" s="144" t="s">
        <v>51</v>
      </c>
      <c r="AP52" s="144"/>
      <c r="AQ52" s="144"/>
      <c r="AR52" s="144" t="s">
        <v>52</v>
      </c>
      <c r="AS52" s="144"/>
      <c r="AT52" s="144"/>
      <c r="AU52" s="145" t="s">
        <v>53</v>
      </c>
      <c r="AV52" s="145"/>
      <c r="AW52" s="146"/>
      <c r="AX52" s="142"/>
      <c r="AY52" s="143"/>
      <c r="AZ52" s="143"/>
      <c r="BA52" s="143"/>
      <c r="BB52" s="143"/>
      <c r="BC52" s="143"/>
      <c r="BD52" s="143"/>
      <c r="BE52" s="143"/>
      <c r="BF52" s="136"/>
      <c r="BG52" s="142"/>
      <c r="BH52" s="143"/>
      <c r="BI52" s="143"/>
      <c r="BJ52" s="143"/>
      <c r="BK52" s="143"/>
      <c r="BL52" s="143"/>
      <c r="BM52" s="143"/>
      <c r="BN52" s="136"/>
      <c r="BO52" s="46"/>
    </row>
    <row r="53" spans="2:67" s="1" customFormat="1" ht="13.5" customHeight="1">
      <c r="B53" s="18"/>
      <c r="C53" s="18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45"/>
      <c r="Y53" s="45"/>
      <c r="Z53" s="45"/>
      <c r="AA53" s="40"/>
      <c r="AB53" s="40"/>
      <c r="AC53" s="34"/>
      <c r="AD53" s="34"/>
      <c r="AE53" s="34"/>
      <c r="AF53" s="34"/>
      <c r="AG53" s="34"/>
      <c r="AJ53" s="51"/>
      <c r="AK53" s="58"/>
      <c r="AL53" s="123"/>
      <c r="AM53" s="123"/>
      <c r="AN53" s="124"/>
      <c r="AO53" s="129"/>
      <c r="AP53" s="129"/>
      <c r="AQ53" s="129"/>
      <c r="AR53" s="129"/>
      <c r="AS53" s="129"/>
      <c r="AT53" s="129"/>
      <c r="AU53" s="132"/>
      <c r="AV53" s="133"/>
      <c r="AW53" s="133"/>
      <c r="AX53" s="138"/>
      <c r="AY53" s="139"/>
      <c r="AZ53" s="139"/>
      <c r="BA53" s="139"/>
      <c r="BB53" s="139"/>
      <c r="BC53" s="139"/>
      <c r="BD53" s="139"/>
      <c r="BE53" s="139"/>
      <c r="BF53" s="132"/>
      <c r="BG53" s="138"/>
      <c r="BH53" s="139"/>
      <c r="BI53" s="139"/>
      <c r="BJ53" s="139"/>
      <c r="BK53" s="139"/>
      <c r="BL53" s="139"/>
      <c r="BM53" s="139"/>
      <c r="BN53" s="132"/>
      <c r="BO53" s="46"/>
    </row>
    <row r="54" spans="2:67" s="1" customFormat="1" ht="13.5" customHeight="1">
      <c r="B54" s="18"/>
      <c r="C54" s="18"/>
      <c r="D54" s="35"/>
      <c r="E54" s="34"/>
      <c r="G54" s="39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J54" s="51"/>
      <c r="AK54" s="58"/>
      <c r="AL54" s="125"/>
      <c r="AM54" s="125"/>
      <c r="AN54" s="126"/>
      <c r="AO54" s="130"/>
      <c r="AP54" s="130"/>
      <c r="AQ54" s="130"/>
      <c r="AR54" s="130"/>
      <c r="AS54" s="130"/>
      <c r="AT54" s="130"/>
      <c r="AU54" s="134"/>
      <c r="AV54" s="135"/>
      <c r="AW54" s="135"/>
      <c r="AX54" s="140"/>
      <c r="AY54" s="141"/>
      <c r="AZ54" s="141"/>
      <c r="BA54" s="141"/>
      <c r="BB54" s="141"/>
      <c r="BC54" s="141"/>
      <c r="BD54" s="141"/>
      <c r="BE54" s="141"/>
      <c r="BF54" s="134"/>
      <c r="BG54" s="140"/>
      <c r="BH54" s="141"/>
      <c r="BI54" s="141"/>
      <c r="BJ54" s="141"/>
      <c r="BK54" s="141"/>
      <c r="BL54" s="141"/>
      <c r="BM54" s="141"/>
      <c r="BN54" s="134"/>
      <c r="BO54" s="46"/>
    </row>
    <row r="55" spans="2:67" s="1" customFormat="1" ht="13.5" customHeight="1">
      <c r="B55"/>
      <c r="C55" s="18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45"/>
      <c r="Y55" s="45"/>
      <c r="Z55" s="45"/>
      <c r="AA55" s="40"/>
      <c r="AB55" s="40"/>
      <c r="AC55" s="40"/>
      <c r="AD55" s="40"/>
      <c r="AE55" s="40"/>
      <c r="AF55" s="40"/>
      <c r="AG55" s="40"/>
      <c r="AJ55" s="51"/>
      <c r="AK55" s="58"/>
      <c r="AL55" s="127"/>
      <c r="AM55" s="127"/>
      <c r="AN55" s="128"/>
      <c r="AO55" s="131"/>
      <c r="AP55" s="131"/>
      <c r="AQ55" s="131"/>
      <c r="AR55" s="131"/>
      <c r="AS55" s="131"/>
      <c r="AT55" s="131"/>
      <c r="AU55" s="136"/>
      <c r="AV55" s="137"/>
      <c r="AW55" s="137"/>
      <c r="AX55" s="142"/>
      <c r="AY55" s="143"/>
      <c r="AZ55" s="143"/>
      <c r="BA55" s="143"/>
      <c r="BB55" s="143"/>
      <c r="BC55" s="143"/>
      <c r="BD55" s="143"/>
      <c r="BE55" s="143"/>
      <c r="BF55" s="136"/>
      <c r="BG55" s="142"/>
      <c r="BH55" s="143"/>
      <c r="BI55" s="143"/>
      <c r="BJ55" s="143"/>
      <c r="BK55" s="143"/>
      <c r="BL55" s="143"/>
      <c r="BM55" s="143"/>
      <c r="BN55" s="136"/>
      <c r="BO55" s="46"/>
    </row>
    <row r="56" spans="2:67" ht="5.25" customHeight="1">
      <c r="AI56" s="1"/>
      <c r="AY56" s="121"/>
      <c r="AZ56" s="122"/>
    </row>
  </sheetData>
  <protectedRanges>
    <protectedRange sqref="U7:AE12 F10:F15 B18:Q18 BC7:BM12 B21:W28 BC14:BC15 BG14:BG15 BK14:BK15" name="範囲1"/>
    <protectedRange sqref="F7" name="範囲1_1"/>
    <protectedRange sqref="AB1" name="範囲1_2"/>
    <protectedRange sqref="U14:U15 Y14:Y15 AC14:AC15" name="範囲1_3"/>
  </protectedRanges>
  <mergeCells count="307">
    <mergeCell ref="AY56:AZ56"/>
    <mergeCell ref="AL53:AN55"/>
    <mergeCell ref="AO53:AQ55"/>
    <mergeCell ref="AR53:AT55"/>
    <mergeCell ref="AU53:AW55"/>
    <mergeCell ref="AX53:BF55"/>
    <mergeCell ref="BG53:BN55"/>
    <mergeCell ref="AR52:AT52"/>
    <mergeCell ref="AU52:AW52"/>
    <mergeCell ref="AL51:AW51"/>
    <mergeCell ref="AX51:BF52"/>
    <mergeCell ref="BG51:BN52"/>
    <mergeCell ref="AL52:AN52"/>
    <mergeCell ref="AO52:AQ52"/>
    <mergeCell ref="AJ48:AO49"/>
    <mergeCell ref="AP48:AS49"/>
    <mergeCell ref="AU48:BB49"/>
    <mergeCell ref="BC48:BO49"/>
    <mergeCell ref="AJ45:AM46"/>
    <mergeCell ref="AN45:AQ46"/>
    <mergeCell ref="AS45:BI46"/>
    <mergeCell ref="BJ45:BO46"/>
    <mergeCell ref="BE43:BF44"/>
    <mergeCell ref="BG43:BI44"/>
    <mergeCell ref="BJ43:BO44"/>
    <mergeCell ref="AU43:BB44"/>
    <mergeCell ref="BC43:BD44"/>
    <mergeCell ref="BO35:BO37"/>
    <mergeCell ref="AJ41:AM42"/>
    <mergeCell ref="AN41:AQ42"/>
    <mergeCell ref="AU41:BB42"/>
    <mergeCell ref="BJ39:BO40"/>
    <mergeCell ref="AJ39:AQ40"/>
    <mergeCell ref="AS39:AT44"/>
    <mergeCell ref="AU39:BB40"/>
    <mergeCell ref="BC39:BD40"/>
    <mergeCell ref="BE39:BF40"/>
    <mergeCell ref="BG39:BI40"/>
    <mergeCell ref="AJ43:AM44"/>
    <mergeCell ref="AN43:AQ44"/>
    <mergeCell ref="BC33:BE34"/>
    <mergeCell ref="BI33:BL34"/>
    <mergeCell ref="D36:G37"/>
    <mergeCell ref="H36:S37"/>
    <mergeCell ref="AL36:AO37"/>
    <mergeCell ref="AP36:BA37"/>
    <mergeCell ref="BH35:BH37"/>
    <mergeCell ref="AA33:AD34"/>
    <mergeCell ref="AJ31:AK37"/>
    <mergeCell ref="AL31:AO32"/>
    <mergeCell ref="AP31:AS32"/>
    <mergeCell ref="AV31:AY32"/>
    <mergeCell ref="BC31:BE32"/>
    <mergeCell ref="AL33:AO34"/>
    <mergeCell ref="AP33:AS34"/>
    <mergeCell ref="AT33:AV34"/>
    <mergeCell ref="AW33:BA34"/>
    <mergeCell ref="BK28:BO28"/>
    <mergeCell ref="AC28:AG28"/>
    <mergeCell ref="AK28:AL28"/>
    <mergeCell ref="AX28:AZ28"/>
    <mergeCell ref="BB28:BE28"/>
    <mergeCell ref="BK29:BO29"/>
    <mergeCell ref="B31:C37"/>
    <mergeCell ref="D31:G32"/>
    <mergeCell ref="H31:K32"/>
    <mergeCell ref="N31:Q32"/>
    <mergeCell ref="U31:W32"/>
    <mergeCell ref="D33:G34"/>
    <mergeCell ref="H33:K34"/>
    <mergeCell ref="L33:N34"/>
    <mergeCell ref="O33:S34"/>
    <mergeCell ref="U33:W34"/>
    <mergeCell ref="D35:G35"/>
    <mergeCell ref="H35:S35"/>
    <mergeCell ref="U35:W37"/>
    <mergeCell ref="Z35:Z37"/>
    <mergeCell ref="AG35:AG37"/>
    <mergeCell ref="AL35:AO35"/>
    <mergeCell ref="AP35:BA35"/>
    <mergeCell ref="BC35:BE37"/>
    <mergeCell ref="B29:S29"/>
    <mergeCell ref="T29:W29"/>
    <mergeCell ref="X29:AB29"/>
    <mergeCell ref="AC29:AG29"/>
    <mergeCell ref="AJ29:BA29"/>
    <mergeCell ref="C28:D28"/>
    <mergeCell ref="BB29:BE29"/>
    <mergeCell ref="BF29:BJ29"/>
    <mergeCell ref="BF28:BJ28"/>
    <mergeCell ref="AM28:AW28"/>
    <mergeCell ref="C27:D27"/>
    <mergeCell ref="P27:R27"/>
    <mergeCell ref="T27:W27"/>
    <mergeCell ref="X27:AB27"/>
    <mergeCell ref="AC27:AG27"/>
    <mergeCell ref="AK27:AL27"/>
    <mergeCell ref="P28:R28"/>
    <mergeCell ref="T28:W28"/>
    <mergeCell ref="X28:AB28"/>
    <mergeCell ref="E27:O27"/>
    <mergeCell ref="E28:O28"/>
    <mergeCell ref="BK25:BO25"/>
    <mergeCell ref="AK25:AL25"/>
    <mergeCell ref="AX27:AZ27"/>
    <mergeCell ref="BB27:BE27"/>
    <mergeCell ref="BF27:BJ27"/>
    <mergeCell ref="BK27:BO27"/>
    <mergeCell ref="AX26:AZ26"/>
    <mergeCell ref="BB26:BE26"/>
    <mergeCell ref="BF26:BJ26"/>
    <mergeCell ref="BK26:BO26"/>
    <mergeCell ref="BB25:BE25"/>
    <mergeCell ref="BF25:BJ25"/>
    <mergeCell ref="AM27:AW27"/>
    <mergeCell ref="C26:D26"/>
    <mergeCell ref="P26:R26"/>
    <mergeCell ref="T26:W26"/>
    <mergeCell ref="X26:AB26"/>
    <mergeCell ref="AC26:AG26"/>
    <mergeCell ref="AK26:AL26"/>
    <mergeCell ref="AX25:AZ25"/>
    <mergeCell ref="C25:D25"/>
    <mergeCell ref="P25:R25"/>
    <mergeCell ref="T25:W25"/>
    <mergeCell ref="X25:AB25"/>
    <mergeCell ref="AC25:AG25"/>
    <mergeCell ref="E25:O25"/>
    <mergeCell ref="E26:O26"/>
    <mergeCell ref="AM25:AW25"/>
    <mergeCell ref="AM26:AW26"/>
    <mergeCell ref="BB24:BE24"/>
    <mergeCell ref="C24:D24"/>
    <mergeCell ref="P24:R24"/>
    <mergeCell ref="T24:W24"/>
    <mergeCell ref="X24:AB24"/>
    <mergeCell ref="BF24:BJ24"/>
    <mergeCell ref="BK24:BO24"/>
    <mergeCell ref="AC24:AG24"/>
    <mergeCell ref="AK24:AL24"/>
    <mergeCell ref="AX24:AZ24"/>
    <mergeCell ref="E24:O24"/>
    <mergeCell ref="AM24:AW24"/>
    <mergeCell ref="AX22:AZ22"/>
    <mergeCell ref="BB22:BE22"/>
    <mergeCell ref="BF22:BJ22"/>
    <mergeCell ref="BK22:BO22"/>
    <mergeCell ref="X23:AB23"/>
    <mergeCell ref="AC23:AG23"/>
    <mergeCell ref="AK23:AL23"/>
    <mergeCell ref="C22:D22"/>
    <mergeCell ref="P22:R22"/>
    <mergeCell ref="T22:W22"/>
    <mergeCell ref="X22:AB22"/>
    <mergeCell ref="AC22:AG22"/>
    <mergeCell ref="AK22:AL22"/>
    <mergeCell ref="E22:O22"/>
    <mergeCell ref="E23:O23"/>
    <mergeCell ref="AX23:AZ23"/>
    <mergeCell ref="BB23:BE23"/>
    <mergeCell ref="BF23:BJ23"/>
    <mergeCell ref="BK23:BO23"/>
    <mergeCell ref="C23:D23"/>
    <mergeCell ref="P23:R23"/>
    <mergeCell ref="T23:W23"/>
    <mergeCell ref="AM22:AW22"/>
    <mergeCell ref="AM23:AW23"/>
    <mergeCell ref="C21:D21"/>
    <mergeCell ref="P21:R21"/>
    <mergeCell ref="T21:W21"/>
    <mergeCell ref="X21:AB21"/>
    <mergeCell ref="AC21:AG21"/>
    <mergeCell ref="BF20:BJ20"/>
    <mergeCell ref="BK20:BO20"/>
    <mergeCell ref="AC20:AG20"/>
    <mergeCell ref="AK20:AL20"/>
    <mergeCell ref="AX20:AZ20"/>
    <mergeCell ref="BB20:BE20"/>
    <mergeCell ref="C20:D20"/>
    <mergeCell ref="P20:R20"/>
    <mergeCell ref="T20:W20"/>
    <mergeCell ref="X20:AB20"/>
    <mergeCell ref="E20:O20"/>
    <mergeCell ref="AM20:AW20"/>
    <mergeCell ref="E21:O21"/>
    <mergeCell ref="BK21:BO21"/>
    <mergeCell ref="AK21:AL21"/>
    <mergeCell ref="AX21:AZ21"/>
    <mergeCell ref="BB21:BE21"/>
    <mergeCell ref="BF21:BJ21"/>
    <mergeCell ref="AM21:AW21"/>
    <mergeCell ref="AJ18:AO18"/>
    <mergeCell ref="AP18:AT18"/>
    <mergeCell ref="AU18:AY18"/>
    <mergeCell ref="AZ18:BD18"/>
    <mergeCell ref="BE18:BI18"/>
    <mergeCell ref="BJ17:BO17"/>
    <mergeCell ref="B18:G18"/>
    <mergeCell ref="H18:L18"/>
    <mergeCell ref="M18:Q18"/>
    <mergeCell ref="R18:V18"/>
    <mergeCell ref="W18:AA18"/>
    <mergeCell ref="AB18:AG18"/>
    <mergeCell ref="AU17:AY17"/>
    <mergeCell ref="AZ17:BD17"/>
    <mergeCell ref="BE17:BI17"/>
    <mergeCell ref="BJ18:BO18"/>
    <mergeCell ref="B17:G17"/>
    <mergeCell ref="H17:L17"/>
    <mergeCell ref="M17:Q17"/>
    <mergeCell ref="R17:V17"/>
    <mergeCell ref="W17:AA17"/>
    <mergeCell ref="AB17:AG17"/>
    <mergeCell ref="AJ17:AO17"/>
    <mergeCell ref="AP17:AT17"/>
    <mergeCell ref="H15:K15"/>
    <mergeCell ref="L15:P15"/>
    <mergeCell ref="U15:W15"/>
    <mergeCell ref="Y15:AA15"/>
    <mergeCell ref="AC15:AE15"/>
    <mergeCell ref="AP15:AS15"/>
    <mergeCell ref="AT15:AX15"/>
    <mergeCell ref="AJ14:AM15"/>
    <mergeCell ref="AP14:AS14"/>
    <mergeCell ref="AT14:AX14"/>
    <mergeCell ref="BJ13:BO13"/>
    <mergeCell ref="B14:E15"/>
    <mergeCell ref="H14:K14"/>
    <mergeCell ref="L14:P14"/>
    <mergeCell ref="U14:W14"/>
    <mergeCell ref="Y14:AA14"/>
    <mergeCell ref="H13:K13"/>
    <mergeCell ref="L13:P13"/>
    <mergeCell ref="W13:Z13"/>
    <mergeCell ref="AB13:AG13"/>
    <mergeCell ref="AP13:AS13"/>
    <mergeCell ref="AT13:AX13"/>
    <mergeCell ref="BE13:BH13"/>
    <mergeCell ref="B12:E13"/>
    <mergeCell ref="H12:K12"/>
    <mergeCell ref="AJ12:AM13"/>
    <mergeCell ref="BK14:BM14"/>
    <mergeCell ref="BK15:BM15"/>
    <mergeCell ref="BC15:BE15"/>
    <mergeCell ref="BG15:BI15"/>
    <mergeCell ref="BG14:BI14"/>
    <mergeCell ref="L12:P12"/>
    <mergeCell ref="AP12:AS12"/>
    <mergeCell ref="AT12:AX12"/>
    <mergeCell ref="H11:K11"/>
    <mergeCell ref="L11:P11"/>
    <mergeCell ref="R11:T11"/>
    <mergeCell ref="AP11:AS11"/>
    <mergeCell ref="AT11:AX11"/>
    <mergeCell ref="BC14:BE14"/>
    <mergeCell ref="AC14:AE14"/>
    <mergeCell ref="B10:E11"/>
    <mergeCell ref="H10:K10"/>
    <mergeCell ref="L10:P10"/>
    <mergeCell ref="R10:T10"/>
    <mergeCell ref="AJ10:AM11"/>
    <mergeCell ref="AP10:AS10"/>
    <mergeCell ref="AZ11:BB11"/>
    <mergeCell ref="AT10:AX10"/>
    <mergeCell ref="AZ10:BB10"/>
    <mergeCell ref="B7:E9"/>
    <mergeCell ref="F7:P9"/>
    <mergeCell ref="R7:T9"/>
    <mergeCell ref="V7:AE9"/>
    <mergeCell ref="AJ7:AM9"/>
    <mergeCell ref="AN7:AX9"/>
    <mergeCell ref="AZ7:BB9"/>
    <mergeCell ref="BD7:BM9"/>
    <mergeCell ref="BK5:BK6"/>
    <mergeCell ref="BL5:BL6"/>
    <mergeCell ref="AA5:AA6"/>
    <mergeCell ref="AB5:AB6"/>
    <mergeCell ref="AC5:AC6"/>
    <mergeCell ref="AD5:AD6"/>
    <mergeCell ref="AE5:AE6"/>
    <mergeCell ref="AF5:AF6"/>
    <mergeCell ref="C4:M5"/>
    <mergeCell ref="AK4:AU5"/>
    <mergeCell ref="R5:T6"/>
    <mergeCell ref="U5:U6"/>
    <mergeCell ref="V5:V6"/>
    <mergeCell ref="W5:W6"/>
    <mergeCell ref="X5:X6"/>
    <mergeCell ref="Y5:Y6"/>
    <mergeCell ref="Z5:Z6"/>
    <mergeCell ref="AB1:AG1"/>
    <mergeCell ref="AH1:AH8"/>
    <mergeCell ref="BJ1:BO1"/>
    <mergeCell ref="BP1:BP8"/>
    <mergeCell ref="AG5:AG6"/>
    <mergeCell ref="AZ5:BB6"/>
    <mergeCell ref="BC5:BC6"/>
    <mergeCell ref="BD5:BD6"/>
    <mergeCell ref="BJ5:BJ6"/>
    <mergeCell ref="BM5:BM6"/>
    <mergeCell ref="BN5:BN6"/>
    <mergeCell ref="BO5:BO6"/>
    <mergeCell ref="BE5:BE6"/>
    <mergeCell ref="BF5:BF6"/>
    <mergeCell ref="BG5:BG6"/>
    <mergeCell ref="BH5:BH6"/>
    <mergeCell ref="BI5:BI6"/>
  </mergeCells>
  <phoneticPr fontId="2"/>
  <dataValidations count="3">
    <dataValidation type="list" allowBlank="1" showInputMessage="1" showErrorMessage="1" sqref="AZ32" xr:uid="{CE61DFDA-C951-43FC-AF03-66C32734B064}">
      <formula1>"支店,店"</formula1>
    </dataValidation>
    <dataValidation type="list" allowBlank="1" showInputMessage="1" showErrorMessage="1" sqref="AT32" xr:uid="{9A21995E-8DE8-48C9-8649-518602A07D57}">
      <formula1>"銀行,信用金庫,信用組合"</formula1>
    </dataValidation>
    <dataValidation type="list" allowBlank="1" showInputMessage="1" showErrorMessage="1" sqref="H33:K34 AP33:AS34" xr:uid="{5A79B72A-D214-4148-9357-AFD1B805C7BF}">
      <formula1>"当座預金,普通預金"</formula1>
    </dataValidation>
  </dataValidations>
  <printOptions horizontalCentered="1" verticalCentered="1"/>
  <pageMargins left="0.31496062992125984" right="0.19685039370078741" top="0.39370078740157483" bottom="0.19685039370078741" header="0.19685039370078741" footer="0.19685039370078741"/>
  <pageSetup paperSize="9" scale="95" fitToWidth="3" fitToHeight="2" orientation="portrait" r:id="rId1"/>
  <colBreaks count="1" manualBreakCount="1">
    <brk id="34" max="117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DD531-3068-4ACE-8818-50D37C06B46C}">
  <sheetPr>
    <tabColor theme="2" tint="-9.9978637043366805E-2"/>
  </sheetPr>
  <dimension ref="B1:BS56"/>
  <sheetViews>
    <sheetView showGridLines="0" showZeros="0" zoomScale="96" zoomScaleNormal="96" zoomScaleSheetLayoutView="100" workbookViewId="0">
      <selection activeCell="F11" sqref="F11"/>
    </sheetView>
  </sheetViews>
  <sheetFormatPr defaultRowHeight="13.2"/>
  <cols>
    <col min="1" max="1" width="0.88671875" customWidth="1"/>
    <col min="2" max="2" width="2.6640625" customWidth="1"/>
    <col min="3" max="20" width="3.21875" style="1" customWidth="1"/>
    <col min="21" max="33" width="3.109375" style="1" customWidth="1"/>
    <col min="34" max="34" width="2.88671875" style="1" bestFit="1" customWidth="1"/>
    <col min="35" max="35" width="0.88671875" customWidth="1"/>
    <col min="36" max="36" width="2.6640625" customWidth="1"/>
    <col min="37" max="54" width="3.21875" style="1" customWidth="1"/>
    <col min="55" max="67" width="3.109375" style="1" customWidth="1"/>
    <col min="68" max="68" width="2.88671875" style="1" bestFit="1" customWidth="1"/>
    <col min="69" max="69" width="1.21875" style="1" customWidth="1"/>
    <col min="70" max="70" width="4.109375" customWidth="1"/>
    <col min="71" max="71" width="10.109375" customWidth="1"/>
  </cols>
  <sheetData>
    <row r="1" spans="2:69" ht="18.75" customHeight="1">
      <c r="AB1" s="450">
        <v>46132</v>
      </c>
      <c r="AC1" s="450"/>
      <c r="AD1" s="450"/>
      <c r="AE1" s="450"/>
      <c r="AF1" s="450"/>
      <c r="AG1" s="450"/>
      <c r="AH1" s="447" t="s">
        <v>14</v>
      </c>
      <c r="BJ1" s="451">
        <f>+AB1</f>
        <v>46132</v>
      </c>
      <c r="BK1" s="451"/>
      <c r="BL1" s="451"/>
      <c r="BM1" s="451"/>
      <c r="BN1" s="451"/>
      <c r="BO1" s="451"/>
      <c r="BP1" s="447" t="s">
        <v>29</v>
      </c>
      <c r="BQ1" s="28"/>
    </row>
    <row r="2" spans="2:69" ht="23.4">
      <c r="C2" s="7" t="s">
        <v>33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447"/>
      <c r="AK2" s="7" t="s">
        <v>33</v>
      </c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447"/>
      <c r="BQ2" s="28"/>
    </row>
    <row r="3" spans="2:69" ht="6" customHeight="1">
      <c r="AH3" s="447"/>
      <c r="BP3" s="447"/>
      <c r="BQ3" s="28"/>
    </row>
    <row r="4" spans="2:69" ht="10.5" customHeight="1">
      <c r="C4" s="440" t="s">
        <v>28</v>
      </c>
      <c r="D4" s="440"/>
      <c r="E4" s="440"/>
      <c r="F4" s="440"/>
      <c r="G4" s="440"/>
      <c r="H4" s="440"/>
      <c r="I4" s="440"/>
      <c r="J4" s="440"/>
      <c r="K4" s="440"/>
      <c r="L4" s="440"/>
      <c r="M4" s="440"/>
      <c r="AH4" s="447"/>
      <c r="AK4" s="440" t="s">
        <v>28</v>
      </c>
      <c r="AL4" s="440"/>
      <c r="AM4" s="440"/>
      <c r="AN4" s="440"/>
      <c r="AO4" s="440"/>
      <c r="AP4" s="440"/>
      <c r="AQ4" s="440"/>
      <c r="AR4" s="440"/>
      <c r="AS4" s="440"/>
      <c r="AT4" s="440"/>
      <c r="AU4" s="440"/>
      <c r="BP4" s="447"/>
      <c r="BQ4" s="28"/>
    </row>
    <row r="5" spans="2:69" ht="10.5" customHeight="1"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R5" s="441" t="s">
        <v>0</v>
      </c>
      <c r="S5" s="442"/>
      <c r="T5" s="442"/>
      <c r="U5" s="445"/>
      <c r="V5" s="438"/>
      <c r="W5" s="436" t="s">
        <v>11</v>
      </c>
      <c r="X5" s="434"/>
      <c r="Y5" s="438"/>
      <c r="Z5" s="436" t="s">
        <v>11</v>
      </c>
      <c r="AA5" s="434"/>
      <c r="AB5" s="436"/>
      <c r="AC5" s="436"/>
      <c r="AD5" s="438"/>
      <c r="AE5" s="436" t="s">
        <v>11</v>
      </c>
      <c r="AF5" s="434"/>
      <c r="AG5" s="448"/>
      <c r="AH5" s="447"/>
      <c r="AK5" s="440"/>
      <c r="AL5" s="440"/>
      <c r="AM5" s="440"/>
      <c r="AN5" s="440"/>
      <c r="AO5" s="440"/>
      <c r="AP5" s="440"/>
      <c r="AQ5" s="440"/>
      <c r="AR5" s="440"/>
      <c r="AS5" s="440"/>
      <c r="AT5" s="440"/>
      <c r="AU5" s="440"/>
      <c r="AZ5" s="441" t="s">
        <v>0</v>
      </c>
      <c r="BA5" s="442"/>
      <c r="BB5" s="442"/>
      <c r="BC5" s="445"/>
      <c r="BD5" s="438"/>
      <c r="BE5" s="436" t="s">
        <v>11</v>
      </c>
      <c r="BF5" s="434"/>
      <c r="BG5" s="438"/>
      <c r="BH5" s="436" t="s">
        <v>11</v>
      </c>
      <c r="BI5" s="434"/>
      <c r="BJ5" s="436"/>
      <c r="BK5" s="436"/>
      <c r="BL5" s="438"/>
      <c r="BM5" s="436" t="s">
        <v>11</v>
      </c>
      <c r="BN5" s="434"/>
      <c r="BO5" s="448"/>
      <c r="BP5" s="447"/>
      <c r="BQ5" s="28"/>
    </row>
    <row r="6" spans="2:69" ht="12.75" customHeight="1">
      <c r="C6" s="18" t="s">
        <v>2</v>
      </c>
      <c r="R6" s="443"/>
      <c r="S6" s="444"/>
      <c r="T6" s="444"/>
      <c r="U6" s="446"/>
      <c r="V6" s="439"/>
      <c r="W6" s="437"/>
      <c r="X6" s="435"/>
      <c r="Y6" s="439"/>
      <c r="Z6" s="437"/>
      <c r="AA6" s="435"/>
      <c r="AB6" s="437"/>
      <c r="AC6" s="437"/>
      <c r="AD6" s="439"/>
      <c r="AE6" s="437"/>
      <c r="AF6" s="435"/>
      <c r="AG6" s="449"/>
      <c r="AH6" s="447"/>
      <c r="AK6" s="18" t="s">
        <v>2</v>
      </c>
      <c r="AZ6" s="443"/>
      <c r="BA6" s="444"/>
      <c r="BB6" s="444"/>
      <c r="BC6" s="446"/>
      <c r="BD6" s="439"/>
      <c r="BE6" s="437"/>
      <c r="BF6" s="435"/>
      <c r="BG6" s="439"/>
      <c r="BH6" s="437"/>
      <c r="BI6" s="435"/>
      <c r="BJ6" s="437"/>
      <c r="BK6" s="437"/>
      <c r="BL6" s="439"/>
      <c r="BM6" s="437"/>
      <c r="BN6" s="435"/>
      <c r="BO6" s="449"/>
      <c r="BP6" s="447"/>
      <c r="BQ6" s="28"/>
    </row>
    <row r="7" spans="2:69" ht="11.25" customHeight="1">
      <c r="B7" s="204" t="s">
        <v>87</v>
      </c>
      <c r="C7" s="199"/>
      <c r="D7" s="199"/>
      <c r="E7" s="200"/>
      <c r="F7" s="415" t="s">
        <v>72</v>
      </c>
      <c r="G7" s="416"/>
      <c r="H7" s="416"/>
      <c r="I7" s="416"/>
      <c r="J7" s="416"/>
      <c r="K7" s="416"/>
      <c r="L7" s="416"/>
      <c r="M7" s="416"/>
      <c r="N7" s="416"/>
      <c r="O7" s="416"/>
      <c r="P7" s="417"/>
      <c r="R7" s="424" t="s">
        <v>70</v>
      </c>
      <c r="S7" s="425"/>
      <c r="T7" s="425"/>
      <c r="U7" s="83"/>
      <c r="V7" s="428"/>
      <c r="W7" s="428"/>
      <c r="X7" s="428"/>
      <c r="Y7" s="428"/>
      <c r="Z7" s="428"/>
      <c r="AA7" s="428"/>
      <c r="AB7" s="428"/>
      <c r="AC7" s="428"/>
      <c r="AD7" s="428"/>
      <c r="AE7" s="428"/>
      <c r="AF7" s="29"/>
      <c r="AG7" s="8"/>
      <c r="AH7" s="447"/>
      <c r="AJ7" s="204" t="s">
        <v>87</v>
      </c>
      <c r="AK7" s="199"/>
      <c r="AL7" s="199"/>
      <c r="AM7" s="200"/>
      <c r="AN7" s="430" t="str">
        <f>$F$7</f>
        <v>〇〇〇〇〇ビル 新築工事</v>
      </c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Z7" s="424" t="s">
        <v>70</v>
      </c>
      <c r="BA7" s="425"/>
      <c r="BB7" s="425"/>
      <c r="BC7" s="83"/>
      <c r="BD7" s="431"/>
      <c r="BE7" s="432"/>
      <c r="BF7" s="432"/>
      <c r="BG7" s="432"/>
      <c r="BH7" s="432"/>
      <c r="BI7" s="432"/>
      <c r="BJ7" s="432"/>
      <c r="BK7" s="432"/>
      <c r="BL7" s="432"/>
      <c r="BM7" s="432"/>
      <c r="BN7" s="29"/>
      <c r="BO7" s="8"/>
      <c r="BP7" s="447"/>
      <c r="BQ7" s="28"/>
    </row>
    <row r="8" spans="2:69" ht="11.25" customHeight="1">
      <c r="B8" s="412"/>
      <c r="C8" s="413"/>
      <c r="D8" s="413"/>
      <c r="E8" s="414"/>
      <c r="F8" s="418"/>
      <c r="G8" s="419"/>
      <c r="H8" s="419"/>
      <c r="I8" s="419"/>
      <c r="J8" s="419"/>
      <c r="K8" s="419"/>
      <c r="L8" s="419"/>
      <c r="M8" s="419"/>
      <c r="N8" s="419"/>
      <c r="O8" s="419"/>
      <c r="P8" s="420"/>
      <c r="R8" s="426"/>
      <c r="S8" s="427"/>
      <c r="T8" s="427"/>
      <c r="U8" s="96"/>
      <c r="V8" s="429"/>
      <c r="W8" s="429"/>
      <c r="X8" s="429"/>
      <c r="Y8" s="429"/>
      <c r="Z8" s="429"/>
      <c r="AA8" s="429"/>
      <c r="AB8" s="429"/>
      <c r="AC8" s="429"/>
      <c r="AD8" s="429"/>
      <c r="AE8" s="429"/>
      <c r="AG8" s="10"/>
      <c r="AH8" s="447"/>
      <c r="AJ8" s="412"/>
      <c r="AK8" s="413"/>
      <c r="AL8" s="413"/>
      <c r="AM8" s="414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Z8" s="426"/>
      <c r="BA8" s="427"/>
      <c r="BB8" s="427"/>
      <c r="BC8" s="41"/>
      <c r="BD8" s="433"/>
      <c r="BE8" s="433"/>
      <c r="BF8" s="433"/>
      <c r="BG8" s="433"/>
      <c r="BH8" s="433"/>
      <c r="BI8" s="433"/>
      <c r="BJ8" s="433"/>
      <c r="BK8" s="433"/>
      <c r="BL8" s="433"/>
      <c r="BM8" s="433"/>
      <c r="BO8" s="10"/>
      <c r="BP8" s="447"/>
      <c r="BQ8" s="28"/>
    </row>
    <row r="9" spans="2:69" ht="11.25" customHeight="1">
      <c r="B9" s="205"/>
      <c r="C9" s="202"/>
      <c r="D9" s="202"/>
      <c r="E9" s="203"/>
      <c r="F9" s="421"/>
      <c r="G9" s="422"/>
      <c r="H9" s="422"/>
      <c r="I9" s="422"/>
      <c r="J9" s="422"/>
      <c r="K9" s="422"/>
      <c r="L9" s="422"/>
      <c r="M9" s="422"/>
      <c r="N9" s="422"/>
      <c r="O9" s="422"/>
      <c r="P9" s="423"/>
      <c r="R9" s="426"/>
      <c r="S9" s="427"/>
      <c r="T9" s="427"/>
      <c r="U9" s="96"/>
      <c r="V9" s="429"/>
      <c r="W9" s="429"/>
      <c r="X9" s="429"/>
      <c r="Y9" s="429"/>
      <c r="Z9" s="429"/>
      <c r="AA9" s="429"/>
      <c r="AB9" s="429"/>
      <c r="AC9" s="429"/>
      <c r="AD9" s="429"/>
      <c r="AE9" s="429"/>
      <c r="AG9" s="10"/>
      <c r="AH9" s="19"/>
      <c r="AJ9" s="205"/>
      <c r="AK9" s="202"/>
      <c r="AL9" s="202"/>
      <c r="AM9" s="203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Z9" s="426"/>
      <c r="BA9" s="427"/>
      <c r="BB9" s="427"/>
      <c r="BC9" s="41"/>
      <c r="BD9" s="433"/>
      <c r="BE9" s="433"/>
      <c r="BF9" s="433"/>
      <c r="BG9" s="433"/>
      <c r="BH9" s="433"/>
      <c r="BI9" s="433"/>
      <c r="BJ9" s="433"/>
      <c r="BK9" s="433"/>
      <c r="BL9" s="433"/>
      <c r="BM9" s="433"/>
      <c r="BO9" s="10"/>
      <c r="BP9" s="19"/>
      <c r="BQ9" s="19"/>
    </row>
    <row r="10" spans="2:69" ht="17.25" customHeight="1">
      <c r="B10" s="355" t="s">
        <v>21</v>
      </c>
      <c r="C10" s="356"/>
      <c r="D10" s="356"/>
      <c r="E10" s="357"/>
      <c r="F10" s="84">
        <v>8</v>
      </c>
      <c r="G10" s="30" t="s">
        <v>15</v>
      </c>
      <c r="H10" s="361">
        <v>17500</v>
      </c>
      <c r="I10" s="362"/>
      <c r="J10" s="362"/>
      <c r="K10" s="363"/>
      <c r="L10" s="388" t="s">
        <v>18</v>
      </c>
      <c r="M10" s="389"/>
      <c r="N10" s="389"/>
      <c r="O10" s="389"/>
      <c r="P10" s="390"/>
      <c r="R10" s="409" t="s">
        <v>69</v>
      </c>
      <c r="S10" s="410"/>
      <c r="T10" s="410"/>
      <c r="U10" s="41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G10" s="10"/>
      <c r="AH10" s="19"/>
      <c r="AJ10" s="355" t="s">
        <v>21</v>
      </c>
      <c r="AK10" s="356"/>
      <c r="AL10" s="356"/>
      <c r="AM10" s="357"/>
      <c r="AN10" s="24">
        <f t="shared" ref="AN10:AN15" si="0">+F10</f>
        <v>8</v>
      </c>
      <c r="AO10" s="30" t="s">
        <v>15</v>
      </c>
      <c r="AP10" s="377">
        <f t="shared" ref="AP10:AP15" si="1">+H10</f>
        <v>17500</v>
      </c>
      <c r="AQ10" s="378"/>
      <c r="AR10" s="378"/>
      <c r="AS10" s="379"/>
      <c r="AT10" s="380" t="s">
        <v>18</v>
      </c>
      <c r="AU10" s="381"/>
      <c r="AV10" s="381"/>
      <c r="AW10" s="381"/>
      <c r="AX10" s="382"/>
      <c r="AZ10" s="409" t="s">
        <v>69</v>
      </c>
      <c r="BA10" s="410"/>
      <c r="BB10" s="410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O10" s="10"/>
      <c r="BP10" s="19"/>
      <c r="BQ10" s="19"/>
    </row>
    <row r="11" spans="2:69" ht="17.25" customHeight="1">
      <c r="B11" s="358"/>
      <c r="C11" s="359"/>
      <c r="D11" s="359"/>
      <c r="E11" s="360"/>
      <c r="F11" s="85">
        <v>10</v>
      </c>
      <c r="G11" s="31" t="s">
        <v>15</v>
      </c>
      <c r="H11" s="366">
        <v>300000</v>
      </c>
      <c r="I11" s="367"/>
      <c r="J11" s="367"/>
      <c r="K11" s="368"/>
      <c r="L11" s="395">
        <f>SUM(H10:K11)</f>
        <v>317500</v>
      </c>
      <c r="M11" s="396"/>
      <c r="N11" s="396"/>
      <c r="O11" s="396"/>
      <c r="P11" s="397"/>
      <c r="R11" s="409" t="s">
        <v>71</v>
      </c>
      <c r="S11" s="410"/>
      <c r="T11" s="410"/>
      <c r="U11" s="41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G11" s="10"/>
      <c r="AH11" s="19"/>
      <c r="AJ11" s="358"/>
      <c r="AK11" s="359"/>
      <c r="AL11" s="359"/>
      <c r="AM11" s="360"/>
      <c r="AN11" s="25">
        <f t="shared" si="0"/>
        <v>10</v>
      </c>
      <c r="AO11" s="31" t="s">
        <v>15</v>
      </c>
      <c r="AP11" s="411">
        <f t="shared" si="1"/>
        <v>300000</v>
      </c>
      <c r="AQ11" s="404"/>
      <c r="AR11" s="404"/>
      <c r="AS11" s="405"/>
      <c r="AT11" s="403">
        <f>+L11</f>
        <v>317500</v>
      </c>
      <c r="AU11" s="404"/>
      <c r="AV11" s="404"/>
      <c r="AW11" s="404"/>
      <c r="AX11" s="405"/>
      <c r="AZ11" s="409" t="s">
        <v>71</v>
      </c>
      <c r="BA11" s="410"/>
      <c r="BB11" s="410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O11" s="10"/>
      <c r="BP11" s="19"/>
      <c r="BQ11" s="19"/>
    </row>
    <row r="12" spans="2:69" ht="17.25" customHeight="1">
      <c r="B12" s="204" t="s">
        <v>67</v>
      </c>
      <c r="C12" s="199"/>
      <c r="D12" s="199"/>
      <c r="E12" s="200"/>
      <c r="F12" s="86">
        <f>+F10</f>
        <v>8</v>
      </c>
      <c r="G12" s="32" t="s">
        <v>15</v>
      </c>
      <c r="H12" s="406">
        <f>IF(F12="非",0,IF(OR(F12=8,F12="軽"),ROUND(H10*8/100,0)))</f>
        <v>1400</v>
      </c>
      <c r="I12" s="407"/>
      <c r="J12" s="407"/>
      <c r="K12" s="408"/>
      <c r="L12" s="388" t="s">
        <v>18</v>
      </c>
      <c r="M12" s="389"/>
      <c r="N12" s="389"/>
      <c r="O12" s="389"/>
      <c r="P12" s="390"/>
      <c r="R12" s="9"/>
      <c r="U12" s="41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G12" s="10"/>
      <c r="AH12" s="19"/>
      <c r="AJ12" s="204" t="s">
        <v>67</v>
      </c>
      <c r="AK12" s="199"/>
      <c r="AL12" s="199"/>
      <c r="AM12" s="200"/>
      <c r="AN12" s="26">
        <f t="shared" si="0"/>
        <v>8</v>
      </c>
      <c r="AO12" s="32" t="s">
        <v>15</v>
      </c>
      <c r="AP12" s="377">
        <f t="shared" si="1"/>
        <v>1400</v>
      </c>
      <c r="AQ12" s="378"/>
      <c r="AR12" s="378"/>
      <c r="AS12" s="379"/>
      <c r="AT12" s="380" t="s">
        <v>18</v>
      </c>
      <c r="AU12" s="381"/>
      <c r="AV12" s="381"/>
      <c r="AW12" s="381"/>
      <c r="AX12" s="382"/>
      <c r="AZ12" s="9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N12" s="82" t="s">
        <v>9</v>
      </c>
      <c r="BO12" s="10"/>
      <c r="BP12" s="19"/>
      <c r="BQ12" s="19"/>
    </row>
    <row r="13" spans="2:69" ht="17.25" customHeight="1">
      <c r="B13" s="205"/>
      <c r="C13" s="202"/>
      <c r="D13" s="202"/>
      <c r="E13" s="203"/>
      <c r="F13" s="85">
        <v>10</v>
      </c>
      <c r="G13" s="31" t="s">
        <v>15</v>
      </c>
      <c r="H13" s="366">
        <f>ROUND(H11*F13/100,0)</f>
        <v>30000</v>
      </c>
      <c r="I13" s="367"/>
      <c r="J13" s="367"/>
      <c r="K13" s="368"/>
      <c r="L13" s="395">
        <f>SUM(H12:K13)</f>
        <v>31400</v>
      </c>
      <c r="M13" s="396"/>
      <c r="N13" s="396"/>
      <c r="O13" s="396"/>
      <c r="P13" s="397"/>
      <c r="R13" s="9"/>
      <c r="W13" s="398" t="s">
        <v>26</v>
      </c>
      <c r="X13" s="399"/>
      <c r="Y13" s="399"/>
      <c r="Z13" s="400"/>
      <c r="AA13" s="23" t="s">
        <v>25</v>
      </c>
      <c r="AB13" s="401" t="s">
        <v>68</v>
      </c>
      <c r="AC13" s="401"/>
      <c r="AD13" s="401"/>
      <c r="AE13" s="401"/>
      <c r="AF13" s="401"/>
      <c r="AG13" s="402"/>
      <c r="AH13" s="19"/>
      <c r="AJ13" s="205"/>
      <c r="AK13" s="202"/>
      <c r="AL13" s="202"/>
      <c r="AM13" s="203"/>
      <c r="AN13" s="27">
        <f t="shared" si="0"/>
        <v>10</v>
      </c>
      <c r="AO13" s="31" t="s">
        <v>15</v>
      </c>
      <c r="AP13" s="373">
        <f t="shared" si="1"/>
        <v>30000</v>
      </c>
      <c r="AQ13" s="374"/>
      <c r="AR13" s="374"/>
      <c r="AS13" s="375"/>
      <c r="AT13" s="403">
        <f>+L13</f>
        <v>31400</v>
      </c>
      <c r="AU13" s="404"/>
      <c r="AV13" s="404"/>
      <c r="AW13" s="404"/>
      <c r="AX13" s="405"/>
      <c r="AZ13" s="9"/>
      <c r="BE13" s="398" t="s">
        <v>26</v>
      </c>
      <c r="BF13" s="399"/>
      <c r="BG13" s="399"/>
      <c r="BH13" s="400"/>
      <c r="BI13" s="23" t="s">
        <v>25</v>
      </c>
      <c r="BJ13" s="391" t="str">
        <f>AB13</f>
        <v>5430001117333</v>
      </c>
      <c r="BK13" s="392"/>
      <c r="BL13" s="392"/>
      <c r="BM13" s="392"/>
      <c r="BN13" s="392"/>
      <c r="BO13" s="393"/>
      <c r="BP13" s="19"/>
      <c r="BQ13" s="19"/>
    </row>
    <row r="14" spans="2:69" ht="17.25" customHeight="1">
      <c r="B14" s="204" t="s">
        <v>12</v>
      </c>
      <c r="C14" s="199"/>
      <c r="D14" s="199"/>
      <c r="E14" s="200"/>
      <c r="F14" s="87">
        <f>+F12</f>
        <v>8</v>
      </c>
      <c r="G14" s="33" t="s">
        <v>15</v>
      </c>
      <c r="H14" s="361">
        <f>+H10+H12</f>
        <v>18900</v>
      </c>
      <c r="I14" s="362"/>
      <c r="J14" s="362"/>
      <c r="K14" s="363"/>
      <c r="L14" s="388" t="s">
        <v>18</v>
      </c>
      <c r="M14" s="389"/>
      <c r="N14" s="389"/>
      <c r="O14" s="389"/>
      <c r="P14" s="390"/>
      <c r="R14" s="9" t="s">
        <v>13</v>
      </c>
      <c r="U14" s="394" t="s">
        <v>66</v>
      </c>
      <c r="V14" s="394"/>
      <c r="W14" s="394"/>
      <c r="X14" s="45" t="s">
        <v>11</v>
      </c>
      <c r="Y14" s="387" t="s">
        <v>76</v>
      </c>
      <c r="Z14" s="387"/>
      <c r="AA14" s="387"/>
      <c r="AB14" s="45" t="s">
        <v>11</v>
      </c>
      <c r="AC14" s="387" t="s">
        <v>77</v>
      </c>
      <c r="AD14" s="387"/>
      <c r="AE14" s="387"/>
      <c r="AF14" s="1" t="s">
        <v>10</v>
      </c>
      <c r="AG14" s="10"/>
      <c r="AH14" s="19"/>
      <c r="AJ14" s="204" t="s">
        <v>12</v>
      </c>
      <c r="AK14" s="199"/>
      <c r="AL14" s="199"/>
      <c r="AM14" s="200"/>
      <c r="AN14" s="26">
        <f t="shared" si="0"/>
        <v>8</v>
      </c>
      <c r="AO14" s="33" t="s">
        <v>15</v>
      </c>
      <c r="AP14" s="377">
        <f t="shared" si="1"/>
        <v>18900</v>
      </c>
      <c r="AQ14" s="378"/>
      <c r="AR14" s="378"/>
      <c r="AS14" s="379"/>
      <c r="AT14" s="380" t="s">
        <v>18</v>
      </c>
      <c r="AU14" s="381"/>
      <c r="AV14" s="381"/>
      <c r="AW14" s="381"/>
      <c r="AX14" s="382"/>
      <c r="AZ14" s="9" t="s">
        <v>13</v>
      </c>
      <c r="BC14" s="385" t="str">
        <f>U14</f>
        <v>011</v>
      </c>
      <c r="BD14" s="386"/>
      <c r="BE14" s="386"/>
      <c r="BF14" s="45" t="s">
        <v>11</v>
      </c>
      <c r="BG14" s="383" t="str">
        <f>Y14</f>
        <v>000</v>
      </c>
      <c r="BH14" s="384"/>
      <c r="BI14" s="384"/>
      <c r="BJ14" s="45" t="s">
        <v>11</v>
      </c>
      <c r="BK14" s="383" t="str">
        <f>AC14</f>
        <v>0000</v>
      </c>
      <c r="BL14" s="384"/>
      <c r="BM14" s="384"/>
      <c r="BN14" s="1" t="s">
        <v>10</v>
      </c>
      <c r="BO14" s="10"/>
      <c r="BP14" s="19"/>
      <c r="BQ14" s="19"/>
    </row>
    <row r="15" spans="2:69" ht="17.25" customHeight="1">
      <c r="B15" s="205"/>
      <c r="C15" s="202"/>
      <c r="D15" s="202"/>
      <c r="E15" s="203"/>
      <c r="F15" s="85">
        <v>10</v>
      </c>
      <c r="G15" s="31" t="s">
        <v>15</v>
      </c>
      <c r="H15" s="366">
        <f>+H11+H13</f>
        <v>330000</v>
      </c>
      <c r="I15" s="367"/>
      <c r="J15" s="367"/>
      <c r="K15" s="368"/>
      <c r="L15" s="369">
        <f>SUM(H14:K15)</f>
        <v>348900</v>
      </c>
      <c r="M15" s="370"/>
      <c r="N15" s="370"/>
      <c r="O15" s="370"/>
      <c r="P15" s="371"/>
      <c r="R15" s="5" t="s">
        <v>35</v>
      </c>
      <c r="S15" s="2"/>
      <c r="T15" s="2"/>
      <c r="U15" s="372" t="s">
        <v>66</v>
      </c>
      <c r="V15" s="372"/>
      <c r="W15" s="372"/>
      <c r="X15" s="11" t="s">
        <v>11</v>
      </c>
      <c r="Y15" s="372" t="s">
        <v>78</v>
      </c>
      <c r="Z15" s="372"/>
      <c r="AA15" s="372"/>
      <c r="AB15" s="11" t="s">
        <v>11</v>
      </c>
      <c r="AC15" s="372" t="s">
        <v>79</v>
      </c>
      <c r="AD15" s="372"/>
      <c r="AE15" s="372"/>
      <c r="AF15" s="2" t="s">
        <v>10</v>
      </c>
      <c r="AG15" s="4"/>
      <c r="AH15" s="19"/>
      <c r="AJ15" s="205"/>
      <c r="AK15" s="202"/>
      <c r="AL15" s="202"/>
      <c r="AM15" s="203"/>
      <c r="AN15" s="27">
        <f t="shared" si="0"/>
        <v>10</v>
      </c>
      <c r="AO15" s="31" t="s">
        <v>15</v>
      </c>
      <c r="AP15" s="373">
        <f t="shared" si="1"/>
        <v>330000</v>
      </c>
      <c r="AQ15" s="374"/>
      <c r="AR15" s="374"/>
      <c r="AS15" s="375"/>
      <c r="AT15" s="376">
        <f>+L15</f>
        <v>348900</v>
      </c>
      <c r="AU15" s="374"/>
      <c r="AV15" s="374"/>
      <c r="AW15" s="374"/>
      <c r="AX15" s="375"/>
      <c r="AZ15" s="5" t="s">
        <v>35</v>
      </c>
      <c r="BA15" s="2"/>
      <c r="BB15" s="2"/>
      <c r="BC15" s="364" t="str">
        <f>U15</f>
        <v>011</v>
      </c>
      <c r="BD15" s="365"/>
      <c r="BE15" s="365"/>
      <c r="BF15" s="11" t="s">
        <v>11</v>
      </c>
      <c r="BG15" s="364" t="str">
        <f>Y15</f>
        <v>111</v>
      </c>
      <c r="BH15" s="365"/>
      <c r="BI15" s="365"/>
      <c r="BJ15" s="11" t="s">
        <v>11</v>
      </c>
      <c r="BK15" s="364" t="str">
        <f>AC15</f>
        <v>1111</v>
      </c>
      <c r="BL15" s="365"/>
      <c r="BM15" s="365"/>
      <c r="BN15" s="2" t="s">
        <v>10</v>
      </c>
      <c r="BO15" s="4"/>
      <c r="BP15" s="19"/>
      <c r="BQ15" s="19"/>
    </row>
    <row r="16" spans="2:69" ht="10.5" customHeight="1">
      <c r="AF16" s="13"/>
      <c r="AG16" s="13"/>
      <c r="AH16" s="19"/>
      <c r="BN16" s="13"/>
      <c r="BO16" s="13"/>
      <c r="BP16" s="19"/>
      <c r="BQ16" s="19"/>
    </row>
    <row r="17" spans="2:71" s="1" customFormat="1" ht="14.25" customHeight="1">
      <c r="B17" s="354" t="s">
        <v>32</v>
      </c>
      <c r="C17" s="354"/>
      <c r="D17" s="354"/>
      <c r="E17" s="354"/>
      <c r="F17" s="354"/>
      <c r="G17" s="354"/>
      <c r="H17" s="341" t="s">
        <v>20</v>
      </c>
      <c r="I17" s="342"/>
      <c r="J17" s="342"/>
      <c r="K17" s="342"/>
      <c r="L17" s="343"/>
      <c r="M17" s="351" t="s">
        <v>22</v>
      </c>
      <c r="N17" s="352"/>
      <c r="O17" s="352"/>
      <c r="P17" s="352"/>
      <c r="Q17" s="353"/>
      <c r="R17" s="341" t="s">
        <v>23</v>
      </c>
      <c r="S17" s="342"/>
      <c r="T17" s="342"/>
      <c r="U17" s="342"/>
      <c r="V17" s="343"/>
      <c r="W17" s="341" t="s">
        <v>24</v>
      </c>
      <c r="X17" s="342"/>
      <c r="Y17" s="342"/>
      <c r="Z17" s="342"/>
      <c r="AA17" s="343"/>
      <c r="AB17" s="341" t="s">
        <v>7</v>
      </c>
      <c r="AC17" s="342"/>
      <c r="AD17" s="342"/>
      <c r="AE17" s="342"/>
      <c r="AF17" s="342"/>
      <c r="AG17" s="343"/>
      <c r="AH17" s="19"/>
      <c r="AJ17" s="354" t="s">
        <v>32</v>
      </c>
      <c r="AK17" s="354"/>
      <c r="AL17" s="354"/>
      <c r="AM17" s="354"/>
      <c r="AN17" s="354"/>
      <c r="AO17" s="354"/>
      <c r="AP17" s="341" t="s">
        <v>20</v>
      </c>
      <c r="AQ17" s="342"/>
      <c r="AR17" s="342"/>
      <c r="AS17" s="342"/>
      <c r="AT17" s="343"/>
      <c r="AU17" s="351" t="s">
        <v>22</v>
      </c>
      <c r="AV17" s="352"/>
      <c r="AW17" s="352"/>
      <c r="AX17" s="352"/>
      <c r="AY17" s="353"/>
      <c r="AZ17" s="341" t="s">
        <v>23</v>
      </c>
      <c r="BA17" s="342"/>
      <c r="BB17" s="342"/>
      <c r="BC17" s="342"/>
      <c r="BD17" s="343"/>
      <c r="BE17" s="341" t="s">
        <v>24</v>
      </c>
      <c r="BF17" s="342"/>
      <c r="BG17" s="342"/>
      <c r="BH17" s="342"/>
      <c r="BI17" s="343"/>
      <c r="BJ17" s="341" t="s">
        <v>7</v>
      </c>
      <c r="BK17" s="342"/>
      <c r="BL17" s="342"/>
      <c r="BM17" s="342"/>
      <c r="BN17" s="342"/>
      <c r="BO17" s="343"/>
      <c r="BP17" s="19"/>
      <c r="BQ17" s="19"/>
    </row>
    <row r="18" spans="2:71" s="1" customFormat="1" ht="27" customHeight="1">
      <c r="B18" s="344"/>
      <c r="C18" s="344"/>
      <c r="D18" s="344"/>
      <c r="E18" s="344"/>
      <c r="F18" s="344"/>
      <c r="G18" s="344"/>
      <c r="H18" s="345"/>
      <c r="I18" s="346"/>
      <c r="J18" s="346"/>
      <c r="K18" s="346"/>
      <c r="L18" s="347"/>
      <c r="M18" s="345"/>
      <c r="N18" s="346"/>
      <c r="O18" s="346"/>
      <c r="P18" s="346"/>
      <c r="Q18" s="347"/>
      <c r="R18" s="348">
        <f>X29</f>
        <v>317500</v>
      </c>
      <c r="S18" s="349"/>
      <c r="T18" s="349"/>
      <c r="U18" s="349"/>
      <c r="V18" s="350"/>
      <c r="W18" s="348">
        <f>+M18+R18</f>
        <v>317500</v>
      </c>
      <c r="X18" s="349"/>
      <c r="Y18" s="349"/>
      <c r="Z18" s="349"/>
      <c r="AA18" s="350"/>
      <c r="AB18" s="348">
        <f>IF(OR(H18="",H18=0),0,+H18-W18)</f>
        <v>0</v>
      </c>
      <c r="AC18" s="349"/>
      <c r="AD18" s="349"/>
      <c r="AE18" s="349"/>
      <c r="AF18" s="349"/>
      <c r="AG18" s="350"/>
      <c r="AH18" s="19"/>
      <c r="AJ18" s="337">
        <f>B18</f>
        <v>0</v>
      </c>
      <c r="AK18" s="337"/>
      <c r="AL18" s="337"/>
      <c r="AM18" s="337"/>
      <c r="AN18" s="337"/>
      <c r="AO18" s="337"/>
      <c r="AP18" s="338">
        <f>H18</f>
        <v>0</v>
      </c>
      <c r="AQ18" s="339"/>
      <c r="AR18" s="339"/>
      <c r="AS18" s="339"/>
      <c r="AT18" s="340"/>
      <c r="AU18" s="338">
        <f>M18</f>
        <v>0</v>
      </c>
      <c r="AV18" s="339"/>
      <c r="AW18" s="339"/>
      <c r="AX18" s="339"/>
      <c r="AY18" s="340"/>
      <c r="AZ18" s="338">
        <f>R18</f>
        <v>317500</v>
      </c>
      <c r="BA18" s="339"/>
      <c r="BB18" s="339"/>
      <c r="BC18" s="339"/>
      <c r="BD18" s="340"/>
      <c r="BE18" s="338">
        <f>W18</f>
        <v>317500</v>
      </c>
      <c r="BF18" s="339"/>
      <c r="BG18" s="339"/>
      <c r="BH18" s="339"/>
      <c r="BI18" s="340"/>
      <c r="BJ18" s="338">
        <f>AB18</f>
        <v>0</v>
      </c>
      <c r="BK18" s="339"/>
      <c r="BL18" s="339"/>
      <c r="BM18" s="339"/>
      <c r="BN18" s="339"/>
      <c r="BO18" s="340"/>
      <c r="BP18" s="19"/>
      <c r="BQ18" s="19"/>
    </row>
    <row r="19" spans="2:71" s="1" customFormat="1" ht="13.5" customHeight="1">
      <c r="AB19" s="59" t="s">
        <v>19</v>
      </c>
      <c r="AC19" s="16"/>
      <c r="AD19" s="16"/>
      <c r="AE19" s="16"/>
      <c r="AF19" s="17"/>
      <c r="AG19" s="17"/>
      <c r="AH19" s="19"/>
      <c r="BJ19" s="59" t="s">
        <v>19</v>
      </c>
      <c r="BK19" s="16"/>
      <c r="BL19" s="16"/>
      <c r="BM19" s="16"/>
      <c r="BN19" s="17"/>
      <c r="BO19" s="17"/>
      <c r="BP19" s="19"/>
      <c r="BQ19" s="19"/>
    </row>
    <row r="20" spans="2:71" s="1" customFormat="1" ht="24.75" customHeight="1">
      <c r="B20" s="63" t="s">
        <v>27</v>
      </c>
      <c r="C20" s="331" t="s">
        <v>3</v>
      </c>
      <c r="D20" s="332"/>
      <c r="E20" s="109" t="s">
        <v>88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1"/>
      <c r="P20" s="333" t="s">
        <v>4</v>
      </c>
      <c r="Q20" s="334"/>
      <c r="R20" s="335"/>
      <c r="S20" s="15" t="s">
        <v>5</v>
      </c>
      <c r="T20" s="336" t="s">
        <v>6</v>
      </c>
      <c r="U20" s="336"/>
      <c r="V20" s="336"/>
      <c r="W20" s="336"/>
      <c r="X20" s="329" t="s">
        <v>1</v>
      </c>
      <c r="Y20" s="329"/>
      <c r="Z20" s="329"/>
      <c r="AA20" s="329"/>
      <c r="AB20" s="329"/>
      <c r="AC20" s="330" t="s">
        <v>16</v>
      </c>
      <c r="AD20" s="330"/>
      <c r="AE20" s="330"/>
      <c r="AF20" s="330"/>
      <c r="AG20" s="330"/>
      <c r="AJ20" s="63" t="s">
        <v>27</v>
      </c>
      <c r="AK20" s="331" t="s">
        <v>3</v>
      </c>
      <c r="AL20" s="332"/>
      <c r="AM20" s="109" t="s">
        <v>88</v>
      </c>
      <c r="AN20" s="110"/>
      <c r="AO20" s="110"/>
      <c r="AP20" s="110"/>
      <c r="AQ20" s="110"/>
      <c r="AR20" s="110"/>
      <c r="AS20" s="110"/>
      <c r="AT20" s="110"/>
      <c r="AU20" s="110"/>
      <c r="AV20" s="110"/>
      <c r="AW20" s="111"/>
      <c r="AX20" s="333" t="s">
        <v>4</v>
      </c>
      <c r="AY20" s="334"/>
      <c r="AZ20" s="335"/>
      <c r="BA20" s="15" t="s">
        <v>5</v>
      </c>
      <c r="BB20" s="329" t="s">
        <v>6</v>
      </c>
      <c r="BC20" s="329"/>
      <c r="BD20" s="329"/>
      <c r="BE20" s="329"/>
      <c r="BF20" s="329" t="s">
        <v>1</v>
      </c>
      <c r="BG20" s="329"/>
      <c r="BH20" s="329"/>
      <c r="BI20" s="329"/>
      <c r="BJ20" s="329"/>
      <c r="BK20" s="330" t="s">
        <v>16</v>
      </c>
      <c r="BL20" s="330"/>
      <c r="BM20" s="330"/>
      <c r="BN20" s="330"/>
      <c r="BO20" s="330"/>
    </row>
    <row r="21" spans="2:71" s="1" customFormat="1" ht="24.75" customHeight="1">
      <c r="B21" s="88">
        <v>8</v>
      </c>
      <c r="C21" s="308">
        <v>45767</v>
      </c>
      <c r="D21" s="309"/>
      <c r="E21" s="452" t="s">
        <v>92</v>
      </c>
      <c r="F21" s="453"/>
      <c r="G21" s="453"/>
      <c r="H21" s="453"/>
      <c r="I21" s="453"/>
      <c r="J21" s="453"/>
      <c r="K21" s="454"/>
      <c r="L21" s="454"/>
      <c r="M21" s="454"/>
      <c r="N21" s="454"/>
      <c r="O21" s="455"/>
      <c r="P21" s="322">
        <v>5</v>
      </c>
      <c r="Q21" s="323"/>
      <c r="R21" s="324"/>
      <c r="S21" s="89" t="s">
        <v>83</v>
      </c>
      <c r="T21" s="322">
        <v>3500</v>
      </c>
      <c r="U21" s="323"/>
      <c r="V21" s="323"/>
      <c r="W21" s="325"/>
      <c r="X21" s="326">
        <f t="shared" ref="X21" si="2">+P21*T21</f>
        <v>17500</v>
      </c>
      <c r="Y21" s="326"/>
      <c r="Z21" s="326"/>
      <c r="AA21" s="326"/>
      <c r="AB21" s="326"/>
      <c r="AC21" s="321"/>
      <c r="AD21" s="321"/>
      <c r="AE21" s="321"/>
      <c r="AF21" s="321"/>
      <c r="AG21" s="321"/>
      <c r="AJ21" s="64">
        <f>+B21</f>
        <v>8</v>
      </c>
      <c r="AK21" s="327">
        <f>C21</f>
        <v>45767</v>
      </c>
      <c r="AL21" s="328"/>
      <c r="AM21" s="456" t="str">
        <f>E21</f>
        <v>ﾐﾈﾗﾙｳｫｰﾀｰ代</v>
      </c>
      <c r="AN21" s="457"/>
      <c r="AO21" s="457"/>
      <c r="AP21" s="457"/>
      <c r="AQ21" s="457"/>
      <c r="AR21" s="457"/>
      <c r="AS21" s="454"/>
      <c r="AT21" s="454"/>
      <c r="AU21" s="454"/>
      <c r="AV21" s="454"/>
      <c r="AW21" s="455"/>
      <c r="AX21" s="317">
        <f>P21</f>
        <v>5</v>
      </c>
      <c r="AY21" s="318"/>
      <c r="AZ21" s="319"/>
      <c r="BA21" s="20" t="str">
        <f t="shared" ref="BA21:BB28" si="3">S21</f>
        <v>箱</v>
      </c>
      <c r="BB21" s="320">
        <f t="shared" si="3"/>
        <v>3500</v>
      </c>
      <c r="BC21" s="320"/>
      <c r="BD21" s="320"/>
      <c r="BE21" s="320"/>
      <c r="BF21" s="320">
        <f>X21</f>
        <v>17500</v>
      </c>
      <c r="BG21" s="320"/>
      <c r="BH21" s="320"/>
      <c r="BI21" s="320"/>
      <c r="BJ21" s="320"/>
      <c r="BK21" s="321"/>
      <c r="BL21" s="321"/>
      <c r="BM21" s="321"/>
      <c r="BN21" s="321"/>
      <c r="BO21" s="321"/>
    </row>
    <row r="22" spans="2:71" s="1" customFormat="1" ht="24.75" customHeight="1">
      <c r="B22" s="90">
        <v>10</v>
      </c>
      <c r="C22" s="308">
        <v>45767</v>
      </c>
      <c r="D22" s="309"/>
      <c r="E22" s="458" t="s">
        <v>91</v>
      </c>
      <c r="F22" s="459"/>
      <c r="G22" s="459"/>
      <c r="H22" s="459"/>
      <c r="I22" s="459"/>
      <c r="J22" s="459"/>
      <c r="K22" s="460"/>
      <c r="L22" s="460"/>
      <c r="M22" s="460"/>
      <c r="N22" s="460"/>
      <c r="O22" s="461"/>
      <c r="P22" s="310">
        <v>1</v>
      </c>
      <c r="Q22" s="311"/>
      <c r="R22" s="312"/>
      <c r="S22" s="91" t="s">
        <v>73</v>
      </c>
      <c r="T22" s="310"/>
      <c r="U22" s="311"/>
      <c r="V22" s="311"/>
      <c r="W22" s="313"/>
      <c r="X22" s="314">
        <v>300000</v>
      </c>
      <c r="Y22" s="314"/>
      <c r="Z22" s="314"/>
      <c r="AA22" s="314"/>
      <c r="AB22" s="314"/>
      <c r="AC22" s="302"/>
      <c r="AD22" s="302"/>
      <c r="AE22" s="302"/>
      <c r="AF22" s="302"/>
      <c r="AG22" s="302"/>
      <c r="AJ22" s="65">
        <f>+B22</f>
        <v>10</v>
      </c>
      <c r="AK22" s="315">
        <f>C22</f>
        <v>45767</v>
      </c>
      <c r="AL22" s="316"/>
      <c r="AM22" s="464" t="str">
        <f>E22</f>
        <v>配管工事</v>
      </c>
      <c r="AN22" s="465"/>
      <c r="AO22" s="465"/>
      <c r="AP22" s="465"/>
      <c r="AQ22" s="465"/>
      <c r="AR22" s="465"/>
      <c r="AS22" s="460"/>
      <c r="AT22" s="460"/>
      <c r="AU22" s="460"/>
      <c r="AV22" s="460"/>
      <c r="AW22" s="461"/>
      <c r="AX22" s="298">
        <f>P22</f>
        <v>1</v>
      </c>
      <c r="AY22" s="299"/>
      <c r="AZ22" s="300"/>
      <c r="BA22" s="21" t="str">
        <f t="shared" si="3"/>
        <v>式</v>
      </c>
      <c r="BB22" s="301">
        <f t="shared" si="3"/>
        <v>0</v>
      </c>
      <c r="BC22" s="301"/>
      <c r="BD22" s="301"/>
      <c r="BE22" s="301"/>
      <c r="BF22" s="301">
        <f>X22</f>
        <v>300000</v>
      </c>
      <c r="BG22" s="301"/>
      <c r="BH22" s="301"/>
      <c r="BI22" s="301"/>
      <c r="BJ22" s="301"/>
      <c r="BK22" s="302"/>
      <c r="BL22" s="302"/>
      <c r="BM22" s="302"/>
      <c r="BN22" s="302"/>
      <c r="BO22" s="302"/>
    </row>
    <row r="23" spans="2:71" s="1" customFormat="1" ht="24.75" customHeight="1">
      <c r="B23" s="90"/>
      <c r="C23" s="308"/>
      <c r="D23" s="309"/>
      <c r="E23" s="458"/>
      <c r="F23" s="459"/>
      <c r="G23" s="459"/>
      <c r="H23" s="459"/>
      <c r="I23" s="459"/>
      <c r="J23" s="459"/>
      <c r="K23" s="460"/>
      <c r="L23" s="460"/>
      <c r="M23" s="460"/>
      <c r="N23" s="460"/>
      <c r="O23" s="461"/>
      <c r="P23" s="310"/>
      <c r="Q23" s="311"/>
      <c r="R23" s="312"/>
      <c r="S23" s="91"/>
      <c r="T23" s="310"/>
      <c r="U23" s="311"/>
      <c r="V23" s="311"/>
      <c r="W23" s="313"/>
      <c r="X23" s="314">
        <f t="shared" ref="X23:X28" si="4">+P23*T23</f>
        <v>0</v>
      </c>
      <c r="Y23" s="314"/>
      <c r="Z23" s="314"/>
      <c r="AA23" s="314"/>
      <c r="AB23" s="314"/>
      <c r="AC23" s="302"/>
      <c r="AD23" s="302"/>
      <c r="AE23" s="302"/>
      <c r="AF23" s="302"/>
      <c r="AG23" s="302"/>
      <c r="AJ23" s="65">
        <f>+B23</f>
        <v>0</v>
      </c>
      <c r="AK23" s="315">
        <f>C23</f>
        <v>0</v>
      </c>
      <c r="AL23" s="316"/>
      <c r="AM23" s="464">
        <f>E23</f>
        <v>0</v>
      </c>
      <c r="AN23" s="465"/>
      <c r="AO23" s="465"/>
      <c r="AP23" s="465"/>
      <c r="AQ23" s="465"/>
      <c r="AR23" s="465"/>
      <c r="AS23" s="460"/>
      <c r="AT23" s="460"/>
      <c r="AU23" s="460"/>
      <c r="AV23" s="460"/>
      <c r="AW23" s="461"/>
      <c r="AX23" s="298">
        <f>P23</f>
        <v>0</v>
      </c>
      <c r="AY23" s="299"/>
      <c r="AZ23" s="300"/>
      <c r="BA23" s="21">
        <f t="shared" si="3"/>
        <v>0</v>
      </c>
      <c r="BB23" s="301">
        <f t="shared" si="3"/>
        <v>0</v>
      </c>
      <c r="BC23" s="301"/>
      <c r="BD23" s="301"/>
      <c r="BE23" s="301"/>
      <c r="BF23" s="301">
        <f>X23</f>
        <v>0</v>
      </c>
      <c r="BG23" s="301"/>
      <c r="BH23" s="301"/>
      <c r="BI23" s="301"/>
      <c r="BJ23" s="301"/>
      <c r="BK23" s="302"/>
      <c r="BL23" s="302"/>
      <c r="BM23" s="302"/>
      <c r="BN23" s="302"/>
      <c r="BO23" s="302"/>
    </row>
    <row r="24" spans="2:71" s="1" customFormat="1" ht="24.75" customHeight="1">
      <c r="B24" s="90"/>
      <c r="C24" s="308"/>
      <c r="D24" s="309"/>
      <c r="E24" s="458"/>
      <c r="F24" s="459"/>
      <c r="G24" s="459"/>
      <c r="H24" s="459"/>
      <c r="I24" s="459"/>
      <c r="J24" s="459"/>
      <c r="K24" s="460"/>
      <c r="L24" s="460"/>
      <c r="M24" s="460"/>
      <c r="N24" s="460"/>
      <c r="O24" s="461"/>
      <c r="P24" s="310"/>
      <c r="Q24" s="311"/>
      <c r="R24" s="312"/>
      <c r="S24" s="91"/>
      <c r="T24" s="310"/>
      <c r="U24" s="311"/>
      <c r="V24" s="311"/>
      <c r="W24" s="313"/>
      <c r="X24" s="314">
        <f t="shared" si="4"/>
        <v>0</v>
      </c>
      <c r="Y24" s="314"/>
      <c r="Z24" s="314"/>
      <c r="AA24" s="314"/>
      <c r="AB24" s="314"/>
      <c r="AC24" s="302"/>
      <c r="AD24" s="302"/>
      <c r="AE24" s="302"/>
      <c r="AF24" s="302"/>
      <c r="AG24" s="302"/>
      <c r="AJ24" s="65">
        <f t="shared" ref="AJ24" si="5">+B24</f>
        <v>0</v>
      </c>
      <c r="AK24" s="315">
        <f t="shared" ref="AK24" si="6">C24</f>
        <v>0</v>
      </c>
      <c r="AL24" s="316"/>
      <c r="AM24" s="464">
        <f t="shared" ref="AM24" si="7">E24</f>
        <v>0</v>
      </c>
      <c r="AN24" s="465"/>
      <c r="AO24" s="465"/>
      <c r="AP24" s="465"/>
      <c r="AQ24" s="465"/>
      <c r="AR24" s="465"/>
      <c r="AS24" s="460"/>
      <c r="AT24" s="460"/>
      <c r="AU24" s="460"/>
      <c r="AV24" s="460"/>
      <c r="AW24" s="461"/>
      <c r="AX24" s="298">
        <f t="shared" ref="AX24:AX28" si="8">P24</f>
        <v>0</v>
      </c>
      <c r="AY24" s="299"/>
      <c r="AZ24" s="300"/>
      <c r="BA24" s="21">
        <f t="shared" si="3"/>
        <v>0</v>
      </c>
      <c r="BB24" s="301">
        <f t="shared" si="3"/>
        <v>0</v>
      </c>
      <c r="BC24" s="301"/>
      <c r="BD24" s="301"/>
      <c r="BE24" s="301"/>
      <c r="BF24" s="301">
        <f t="shared" ref="BF24:BF29" si="9">X24</f>
        <v>0</v>
      </c>
      <c r="BG24" s="301"/>
      <c r="BH24" s="301"/>
      <c r="BI24" s="301"/>
      <c r="BJ24" s="301"/>
      <c r="BK24" s="302"/>
      <c r="BL24" s="302"/>
      <c r="BM24" s="302"/>
      <c r="BN24" s="302"/>
      <c r="BO24" s="302"/>
    </row>
    <row r="25" spans="2:71" s="1" customFormat="1" ht="24.75" customHeight="1">
      <c r="B25" s="90"/>
      <c r="C25" s="308"/>
      <c r="D25" s="309"/>
      <c r="E25" s="458"/>
      <c r="F25" s="459"/>
      <c r="G25" s="459"/>
      <c r="H25" s="459"/>
      <c r="I25" s="459"/>
      <c r="J25" s="459"/>
      <c r="K25" s="460"/>
      <c r="L25" s="460"/>
      <c r="M25" s="460"/>
      <c r="N25" s="460"/>
      <c r="O25" s="461"/>
      <c r="P25" s="310"/>
      <c r="Q25" s="311"/>
      <c r="R25" s="312"/>
      <c r="S25" s="91"/>
      <c r="T25" s="310"/>
      <c r="U25" s="311"/>
      <c r="V25" s="311"/>
      <c r="W25" s="313"/>
      <c r="X25" s="314">
        <f t="shared" si="4"/>
        <v>0</v>
      </c>
      <c r="Y25" s="314"/>
      <c r="Z25" s="314"/>
      <c r="AA25" s="314"/>
      <c r="AB25" s="314"/>
      <c r="AC25" s="302"/>
      <c r="AD25" s="302"/>
      <c r="AE25" s="302"/>
      <c r="AF25" s="302"/>
      <c r="AG25" s="302"/>
      <c r="AJ25" s="65">
        <f>+B25</f>
        <v>0</v>
      </c>
      <c r="AK25" s="315">
        <f>C25</f>
        <v>0</v>
      </c>
      <c r="AL25" s="316"/>
      <c r="AM25" s="464">
        <f>E25</f>
        <v>0</v>
      </c>
      <c r="AN25" s="465"/>
      <c r="AO25" s="465"/>
      <c r="AP25" s="465"/>
      <c r="AQ25" s="465"/>
      <c r="AR25" s="465"/>
      <c r="AS25" s="460"/>
      <c r="AT25" s="460"/>
      <c r="AU25" s="460"/>
      <c r="AV25" s="460"/>
      <c r="AW25" s="461"/>
      <c r="AX25" s="298">
        <f t="shared" si="8"/>
        <v>0</v>
      </c>
      <c r="AY25" s="299"/>
      <c r="AZ25" s="300"/>
      <c r="BA25" s="21">
        <f t="shared" si="3"/>
        <v>0</v>
      </c>
      <c r="BB25" s="301">
        <f t="shared" si="3"/>
        <v>0</v>
      </c>
      <c r="BC25" s="301"/>
      <c r="BD25" s="301"/>
      <c r="BE25" s="301"/>
      <c r="BF25" s="301">
        <f t="shared" si="9"/>
        <v>0</v>
      </c>
      <c r="BG25" s="301"/>
      <c r="BH25" s="301"/>
      <c r="BI25" s="301"/>
      <c r="BJ25" s="301"/>
      <c r="BK25" s="302"/>
      <c r="BL25" s="302"/>
      <c r="BM25" s="302"/>
      <c r="BN25" s="302"/>
      <c r="BO25" s="302"/>
    </row>
    <row r="26" spans="2:71" s="1" customFormat="1" ht="24.75" customHeight="1">
      <c r="B26" s="90"/>
      <c r="C26" s="308"/>
      <c r="D26" s="309"/>
      <c r="E26" s="458"/>
      <c r="F26" s="459"/>
      <c r="G26" s="459"/>
      <c r="H26" s="459"/>
      <c r="I26" s="459"/>
      <c r="J26" s="459"/>
      <c r="K26" s="460"/>
      <c r="L26" s="460"/>
      <c r="M26" s="460"/>
      <c r="N26" s="460"/>
      <c r="O26" s="461"/>
      <c r="P26" s="310"/>
      <c r="Q26" s="311"/>
      <c r="R26" s="312"/>
      <c r="S26" s="91"/>
      <c r="T26" s="310"/>
      <c r="U26" s="311"/>
      <c r="V26" s="311"/>
      <c r="W26" s="313"/>
      <c r="X26" s="314">
        <f t="shared" si="4"/>
        <v>0</v>
      </c>
      <c r="Y26" s="314"/>
      <c r="Z26" s="314"/>
      <c r="AA26" s="314"/>
      <c r="AB26" s="314"/>
      <c r="AC26" s="302"/>
      <c r="AD26" s="302"/>
      <c r="AE26" s="302"/>
      <c r="AF26" s="302"/>
      <c r="AG26" s="302"/>
      <c r="AJ26" s="65">
        <f>+B26</f>
        <v>0</v>
      </c>
      <c r="AK26" s="315">
        <f>C26</f>
        <v>0</v>
      </c>
      <c r="AL26" s="316"/>
      <c r="AM26" s="464">
        <f>E26</f>
        <v>0</v>
      </c>
      <c r="AN26" s="465"/>
      <c r="AO26" s="465"/>
      <c r="AP26" s="465"/>
      <c r="AQ26" s="465"/>
      <c r="AR26" s="465"/>
      <c r="AS26" s="460"/>
      <c r="AT26" s="460"/>
      <c r="AU26" s="460"/>
      <c r="AV26" s="460"/>
      <c r="AW26" s="461"/>
      <c r="AX26" s="298">
        <f t="shared" si="8"/>
        <v>0</v>
      </c>
      <c r="AY26" s="299"/>
      <c r="AZ26" s="300"/>
      <c r="BA26" s="21">
        <f t="shared" si="3"/>
        <v>0</v>
      </c>
      <c r="BB26" s="301">
        <f t="shared" si="3"/>
        <v>0</v>
      </c>
      <c r="BC26" s="301"/>
      <c r="BD26" s="301"/>
      <c r="BE26" s="301"/>
      <c r="BF26" s="301">
        <f t="shared" si="9"/>
        <v>0</v>
      </c>
      <c r="BG26" s="301"/>
      <c r="BH26" s="301"/>
      <c r="BI26" s="301"/>
      <c r="BJ26" s="301"/>
      <c r="BK26" s="302"/>
      <c r="BL26" s="302"/>
      <c r="BM26" s="302"/>
      <c r="BN26" s="302"/>
      <c r="BO26" s="302"/>
    </row>
    <row r="27" spans="2:71" ht="24.75" customHeight="1">
      <c r="B27" s="90"/>
      <c r="C27" s="308"/>
      <c r="D27" s="309"/>
      <c r="E27" s="458"/>
      <c r="F27" s="459"/>
      <c r="G27" s="459"/>
      <c r="H27" s="459"/>
      <c r="I27" s="459"/>
      <c r="J27" s="459"/>
      <c r="K27" s="460"/>
      <c r="L27" s="460"/>
      <c r="M27" s="460"/>
      <c r="N27" s="460"/>
      <c r="O27" s="461"/>
      <c r="P27" s="310"/>
      <c r="Q27" s="311"/>
      <c r="R27" s="312"/>
      <c r="S27" s="91"/>
      <c r="T27" s="310"/>
      <c r="U27" s="311"/>
      <c r="V27" s="311"/>
      <c r="W27" s="313"/>
      <c r="X27" s="314">
        <f t="shared" si="4"/>
        <v>0</v>
      </c>
      <c r="Y27" s="314"/>
      <c r="Z27" s="314"/>
      <c r="AA27" s="314"/>
      <c r="AB27" s="314"/>
      <c r="AC27" s="302"/>
      <c r="AD27" s="302"/>
      <c r="AE27" s="302"/>
      <c r="AF27" s="302"/>
      <c r="AG27" s="302"/>
      <c r="AJ27" s="65">
        <f>+B27</f>
        <v>0</v>
      </c>
      <c r="AK27" s="315">
        <f>C27</f>
        <v>0</v>
      </c>
      <c r="AL27" s="316"/>
      <c r="AM27" s="464">
        <f>E27</f>
        <v>0</v>
      </c>
      <c r="AN27" s="465"/>
      <c r="AO27" s="465"/>
      <c r="AP27" s="465"/>
      <c r="AQ27" s="465"/>
      <c r="AR27" s="465"/>
      <c r="AS27" s="460"/>
      <c r="AT27" s="460"/>
      <c r="AU27" s="460"/>
      <c r="AV27" s="460"/>
      <c r="AW27" s="461"/>
      <c r="AX27" s="298">
        <f t="shared" si="8"/>
        <v>0</v>
      </c>
      <c r="AY27" s="299"/>
      <c r="AZ27" s="300"/>
      <c r="BA27" s="21">
        <f t="shared" si="3"/>
        <v>0</v>
      </c>
      <c r="BB27" s="301">
        <f t="shared" si="3"/>
        <v>0</v>
      </c>
      <c r="BC27" s="301"/>
      <c r="BD27" s="301"/>
      <c r="BE27" s="301"/>
      <c r="BF27" s="301">
        <f t="shared" si="9"/>
        <v>0</v>
      </c>
      <c r="BG27" s="301"/>
      <c r="BH27" s="301"/>
      <c r="BI27" s="301"/>
      <c r="BJ27" s="301"/>
      <c r="BK27" s="302"/>
      <c r="BL27" s="302"/>
      <c r="BM27" s="302"/>
      <c r="BN27" s="302"/>
      <c r="BO27" s="302"/>
    </row>
    <row r="28" spans="2:71" ht="24.75" customHeight="1">
      <c r="B28" s="92"/>
      <c r="C28" s="262"/>
      <c r="D28" s="263"/>
      <c r="E28" s="472"/>
      <c r="F28" s="473"/>
      <c r="G28" s="473"/>
      <c r="H28" s="473"/>
      <c r="I28" s="473"/>
      <c r="J28" s="473"/>
      <c r="K28" s="470"/>
      <c r="L28" s="470"/>
      <c r="M28" s="470"/>
      <c r="N28" s="470"/>
      <c r="O28" s="471"/>
      <c r="P28" s="293"/>
      <c r="Q28" s="294"/>
      <c r="R28" s="295"/>
      <c r="S28" s="93"/>
      <c r="T28" s="293"/>
      <c r="U28" s="294"/>
      <c r="V28" s="294"/>
      <c r="W28" s="296"/>
      <c r="X28" s="297">
        <f t="shared" si="4"/>
        <v>0</v>
      </c>
      <c r="Y28" s="297"/>
      <c r="Z28" s="297"/>
      <c r="AA28" s="297"/>
      <c r="AB28" s="297"/>
      <c r="AC28" s="302"/>
      <c r="AD28" s="302"/>
      <c r="AE28" s="302"/>
      <c r="AF28" s="302"/>
      <c r="AG28" s="302"/>
      <c r="AJ28" s="66">
        <f>+B28</f>
        <v>0</v>
      </c>
      <c r="AK28" s="303">
        <f>C28</f>
        <v>0</v>
      </c>
      <c r="AL28" s="304"/>
      <c r="AM28" s="468">
        <f>E28</f>
        <v>0</v>
      </c>
      <c r="AN28" s="469"/>
      <c r="AO28" s="469"/>
      <c r="AP28" s="469"/>
      <c r="AQ28" s="469"/>
      <c r="AR28" s="469"/>
      <c r="AS28" s="470"/>
      <c r="AT28" s="470"/>
      <c r="AU28" s="470"/>
      <c r="AV28" s="470"/>
      <c r="AW28" s="471"/>
      <c r="AX28" s="305">
        <f t="shared" si="8"/>
        <v>0</v>
      </c>
      <c r="AY28" s="306"/>
      <c r="AZ28" s="307"/>
      <c r="BA28" s="21">
        <f t="shared" si="3"/>
        <v>0</v>
      </c>
      <c r="BB28" s="301">
        <f t="shared" si="3"/>
        <v>0</v>
      </c>
      <c r="BC28" s="301"/>
      <c r="BD28" s="301"/>
      <c r="BE28" s="301"/>
      <c r="BF28" s="301">
        <f t="shared" si="9"/>
        <v>0</v>
      </c>
      <c r="BG28" s="301"/>
      <c r="BH28" s="301"/>
      <c r="BI28" s="301"/>
      <c r="BJ28" s="301"/>
      <c r="BK28" s="302"/>
      <c r="BL28" s="302"/>
      <c r="BM28" s="302"/>
      <c r="BN28" s="302"/>
      <c r="BO28" s="302"/>
      <c r="BR28" s="94">
        <v>0.08</v>
      </c>
      <c r="BS28" s="95">
        <f>SUMIF(B21:B28,1,X21:AB28)</f>
        <v>0</v>
      </c>
    </row>
    <row r="29" spans="2:71" ht="24.75" customHeight="1">
      <c r="B29" s="266" t="s">
        <v>17</v>
      </c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8"/>
      <c r="U29" s="269"/>
      <c r="V29" s="269"/>
      <c r="W29" s="269"/>
      <c r="X29" s="270">
        <f>SUM(X21:AB28)</f>
        <v>317500</v>
      </c>
      <c r="Y29" s="271"/>
      <c r="Z29" s="271"/>
      <c r="AA29" s="271"/>
      <c r="AB29" s="268"/>
      <c r="AC29" s="272"/>
      <c r="AD29" s="273"/>
      <c r="AE29" s="273"/>
      <c r="AF29" s="273"/>
      <c r="AG29" s="273"/>
      <c r="AJ29" s="266" t="s">
        <v>17</v>
      </c>
      <c r="AK29" s="267"/>
      <c r="AL29" s="267"/>
      <c r="AM29" s="267"/>
      <c r="AN29" s="267"/>
      <c r="AO29" s="267"/>
      <c r="AP29" s="267"/>
      <c r="AQ29" s="267"/>
      <c r="AR29" s="267"/>
      <c r="AS29" s="267"/>
      <c r="AT29" s="267"/>
      <c r="AU29" s="267"/>
      <c r="AV29" s="267"/>
      <c r="AW29" s="267"/>
      <c r="AX29" s="267"/>
      <c r="AY29" s="267"/>
      <c r="AZ29" s="267"/>
      <c r="BA29" s="267"/>
      <c r="BB29" s="268"/>
      <c r="BC29" s="269"/>
      <c r="BD29" s="269"/>
      <c r="BE29" s="269"/>
      <c r="BF29" s="269">
        <f t="shared" si="9"/>
        <v>317500</v>
      </c>
      <c r="BG29" s="269"/>
      <c r="BH29" s="269"/>
      <c r="BI29" s="269"/>
      <c r="BJ29" s="269"/>
      <c r="BK29" s="272">
        <f>AC29</f>
        <v>0</v>
      </c>
      <c r="BL29" s="273"/>
      <c r="BM29" s="273"/>
      <c r="BN29" s="273"/>
      <c r="BO29" s="273"/>
      <c r="BR29" s="94">
        <v>0.1</v>
      </c>
      <c r="BS29" s="95">
        <f>SUMIF(B21:B28,"&lt;&gt;1",X21:AB28)</f>
        <v>317500</v>
      </c>
    </row>
    <row r="30" spans="2:71" ht="6.75" customHeight="1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</row>
    <row r="31" spans="2:71" s="12" customFormat="1" ht="13.5" customHeight="1">
      <c r="B31" s="250" t="s">
        <v>38</v>
      </c>
      <c r="C31" s="251"/>
      <c r="D31" s="256" t="s">
        <v>39</v>
      </c>
      <c r="E31" s="257"/>
      <c r="F31" s="257"/>
      <c r="G31" s="258"/>
      <c r="H31" s="274" t="s">
        <v>74</v>
      </c>
      <c r="I31" s="275"/>
      <c r="J31" s="275"/>
      <c r="K31" s="275"/>
      <c r="L31" s="48"/>
      <c r="M31" s="48"/>
      <c r="N31" s="275" t="s">
        <v>75</v>
      </c>
      <c r="O31" s="275"/>
      <c r="P31" s="275"/>
      <c r="Q31" s="275"/>
      <c r="R31" s="47"/>
      <c r="S31" s="52"/>
      <c r="T31" s="50"/>
      <c r="U31" s="264" t="s">
        <v>45</v>
      </c>
      <c r="V31" s="265"/>
      <c r="W31" s="265"/>
      <c r="X31" s="48"/>
      <c r="Y31" s="48"/>
      <c r="Z31" s="48"/>
      <c r="AA31" s="48"/>
      <c r="AB31" s="48"/>
      <c r="AC31" s="48"/>
      <c r="AD31" s="48"/>
      <c r="AE31" s="54"/>
      <c r="AF31" s="54"/>
      <c r="AG31" s="55"/>
      <c r="AH31" s="1"/>
      <c r="AJ31" s="250" t="s">
        <v>38</v>
      </c>
      <c r="AK31" s="251"/>
      <c r="AL31" s="256" t="s">
        <v>39</v>
      </c>
      <c r="AM31" s="257"/>
      <c r="AN31" s="257"/>
      <c r="AO31" s="258"/>
      <c r="AP31" s="256" t="str">
        <f>H31</f>
        <v>北海道</v>
      </c>
      <c r="AQ31" s="257"/>
      <c r="AR31" s="257"/>
      <c r="AS31" s="257"/>
      <c r="AT31" s="48"/>
      <c r="AU31" s="48"/>
      <c r="AV31" s="257" t="str">
        <f>N31</f>
        <v>薄野</v>
      </c>
      <c r="AW31" s="257"/>
      <c r="AX31" s="257"/>
      <c r="AY31" s="257"/>
      <c r="AZ31" s="47"/>
      <c r="BA31" s="52"/>
      <c r="BB31" s="50"/>
      <c r="BC31" s="264" t="s">
        <v>45</v>
      </c>
      <c r="BD31" s="265"/>
      <c r="BE31" s="265"/>
      <c r="BF31" s="48"/>
      <c r="BG31" s="48"/>
      <c r="BH31" s="48"/>
      <c r="BI31" s="48"/>
      <c r="BJ31" s="48"/>
      <c r="BK31" s="48"/>
      <c r="BL31" s="48"/>
      <c r="BM31" s="54"/>
      <c r="BN31" s="54"/>
      <c r="BO31" s="55"/>
      <c r="BP31" s="1"/>
      <c r="BQ31" s="1"/>
    </row>
    <row r="32" spans="2:71" s="1" customFormat="1" ht="13.5" customHeight="1">
      <c r="B32" s="252"/>
      <c r="C32" s="253"/>
      <c r="D32" s="259"/>
      <c r="E32" s="260"/>
      <c r="F32" s="260"/>
      <c r="G32" s="261"/>
      <c r="H32" s="276"/>
      <c r="I32" s="277"/>
      <c r="J32" s="277"/>
      <c r="K32" s="277"/>
      <c r="L32" s="57" t="s">
        <v>43</v>
      </c>
      <c r="M32" s="67"/>
      <c r="N32" s="277"/>
      <c r="O32" s="277"/>
      <c r="P32" s="277"/>
      <c r="Q32" s="277"/>
      <c r="R32" s="68" t="s">
        <v>42</v>
      </c>
      <c r="S32" s="56"/>
      <c r="T32" s="34"/>
      <c r="U32" s="246"/>
      <c r="V32" s="247"/>
      <c r="W32" s="247"/>
      <c r="X32" s="34"/>
      <c r="Y32" s="34"/>
      <c r="Z32" s="34"/>
      <c r="AA32" s="34"/>
      <c r="AB32" s="34"/>
      <c r="AC32" s="34"/>
      <c r="AD32" s="34"/>
      <c r="AE32" s="34"/>
      <c r="AF32" s="34"/>
      <c r="AG32" s="56"/>
      <c r="AJ32" s="252"/>
      <c r="AK32" s="253"/>
      <c r="AL32" s="259"/>
      <c r="AM32" s="260"/>
      <c r="AN32" s="260"/>
      <c r="AO32" s="261"/>
      <c r="AP32" s="259"/>
      <c r="AQ32" s="260"/>
      <c r="AR32" s="260"/>
      <c r="AS32" s="260"/>
      <c r="AT32" s="57" t="s">
        <v>43</v>
      </c>
      <c r="AU32" s="67"/>
      <c r="AV32" s="260"/>
      <c r="AW32" s="260"/>
      <c r="AX32" s="260"/>
      <c r="AY32" s="260"/>
      <c r="AZ32" s="68" t="s">
        <v>42</v>
      </c>
      <c r="BA32" s="56"/>
      <c r="BB32" s="34"/>
      <c r="BC32" s="246"/>
      <c r="BD32" s="247"/>
      <c r="BE32" s="247"/>
      <c r="BF32" s="34"/>
      <c r="BG32" s="34"/>
      <c r="BH32" s="34"/>
      <c r="BI32" s="34"/>
      <c r="BJ32" s="34"/>
      <c r="BK32" s="34"/>
      <c r="BL32" s="34"/>
      <c r="BM32" s="34"/>
      <c r="BN32" s="34"/>
      <c r="BO32" s="56"/>
    </row>
    <row r="33" spans="2:67" s="1" customFormat="1" ht="13.5" customHeight="1">
      <c r="B33" s="252"/>
      <c r="C33" s="253"/>
      <c r="D33" s="226" t="s">
        <v>40</v>
      </c>
      <c r="E33" s="227"/>
      <c r="F33" s="227"/>
      <c r="G33" s="228"/>
      <c r="H33" s="278" t="s">
        <v>44</v>
      </c>
      <c r="I33" s="279"/>
      <c r="J33" s="279"/>
      <c r="K33" s="279"/>
      <c r="L33" s="232" t="s">
        <v>41</v>
      </c>
      <c r="M33" s="227"/>
      <c r="N33" s="233"/>
      <c r="O33" s="282">
        <v>1234567</v>
      </c>
      <c r="P33" s="282"/>
      <c r="Q33" s="282"/>
      <c r="R33" s="282"/>
      <c r="S33" s="283"/>
      <c r="T33" s="34"/>
      <c r="U33" s="246" t="s">
        <v>46</v>
      </c>
      <c r="V33" s="247"/>
      <c r="W33" s="247"/>
      <c r="X33" s="34"/>
      <c r="Y33" s="34"/>
      <c r="Z33" s="34"/>
      <c r="AA33" s="247" t="s">
        <v>84</v>
      </c>
      <c r="AB33" s="247"/>
      <c r="AC33" s="247"/>
      <c r="AD33" s="247"/>
      <c r="AE33" s="34"/>
      <c r="AF33" s="34"/>
      <c r="AG33" s="56"/>
      <c r="AJ33" s="252"/>
      <c r="AK33" s="253"/>
      <c r="AL33" s="226" t="s">
        <v>40</v>
      </c>
      <c r="AM33" s="227"/>
      <c r="AN33" s="227"/>
      <c r="AO33" s="228"/>
      <c r="AP33" s="226" t="s">
        <v>44</v>
      </c>
      <c r="AQ33" s="227"/>
      <c r="AR33" s="227"/>
      <c r="AS33" s="227"/>
      <c r="AT33" s="232" t="s">
        <v>41</v>
      </c>
      <c r="AU33" s="227"/>
      <c r="AV33" s="233"/>
      <c r="AW33" s="236">
        <f>O33</f>
        <v>1234567</v>
      </c>
      <c r="AX33" s="236"/>
      <c r="AY33" s="236"/>
      <c r="AZ33" s="236"/>
      <c r="BA33" s="237"/>
      <c r="BB33" s="34"/>
      <c r="BC33" s="246" t="s">
        <v>46</v>
      </c>
      <c r="BD33" s="247"/>
      <c r="BE33" s="247"/>
      <c r="BF33" s="34"/>
      <c r="BG33" s="34"/>
      <c r="BH33" s="34"/>
      <c r="BI33" s="247" t="s">
        <v>84</v>
      </c>
      <c r="BJ33" s="247"/>
      <c r="BK33" s="247"/>
      <c r="BL33" s="247"/>
      <c r="BM33" s="34"/>
      <c r="BN33" s="34"/>
      <c r="BO33" s="56"/>
    </row>
    <row r="34" spans="2:67" s="1" customFormat="1" ht="13.5" customHeight="1">
      <c r="B34" s="252"/>
      <c r="C34" s="253"/>
      <c r="D34" s="229"/>
      <c r="E34" s="230"/>
      <c r="F34" s="230"/>
      <c r="G34" s="231"/>
      <c r="H34" s="280"/>
      <c r="I34" s="281"/>
      <c r="J34" s="281"/>
      <c r="K34" s="281"/>
      <c r="L34" s="234"/>
      <c r="M34" s="230"/>
      <c r="N34" s="235"/>
      <c r="O34" s="284"/>
      <c r="P34" s="284"/>
      <c r="Q34" s="284"/>
      <c r="R34" s="284"/>
      <c r="S34" s="285"/>
      <c r="T34" s="34"/>
      <c r="U34" s="246"/>
      <c r="V34" s="247"/>
      <c r="W34" s="247"/>
      <c r="X34" s="34"/>
      <c r="Y34" s="34"/>
      <c r="Z34" s="34"/>
      <c r="AA34" s="247"/>
      <c r="AB34" s="247"/>
      <c r="AC34" s="247"/>
      <c r="AD34" s="247"/>
      <c r="AE34" s="34"/>
      <c r="AF34" s="34"/>
      <c r="AG34" s="56"/>
      <c r="AJ34" s="252"/>
      <c r="AK34" s="253"/>
      <c r="AL34" s="229"/>
      <c r="AM34" s="230"/>
      <c r="AN34" s="230"/>
      <c r="AO34" s="231"/>
      <c r="AP34" s="229"/>
      <c r="AQ34" s="230"/>
      <c r="AR34" s="230"/>
      <c r="AS34" s="230"/>
      <c r="AT34" s="234"/>
      <c r="AU34" s="230"/>
      <c r="AV34" s="235"/>
      <c r="AW34" s="238"/>
      <c r="AX34" s="238"/>
      <c r="AY34" s="238"/>
      <c r="AZ34" s="238"/>
      <c r="BA34" s="239"/>
      <c r="BB34" s="34"/>
      <c r="BC34" s="246"/>
      <c r="BD34" s="247"/>
      <c r="BE34" s="247"/>
      <c r="BF34" s="34"/>
      <c r="BG34" s="34"/>
      <c r="BH34" s="34"/>
      <c r="BI34" s="247"/>
      <c r="BJ34" s="247"/>
      <c r="BK34" s="247"/>
      <c r="BL34" s="247"/>
      <c r="BM34" s="34"/>
      <c r="BN34" s="34"/>
      <c r="BO34" s="56"/>
    </row>
    <row r="35" spans="2:67" s="1" customFormat="1" ht="13.5" customHeight="1">
      <c r="B35" s="252"/>
      <c r="C35" s="253"/>
      <c r="D35" s="240" t="s">
        <v>49</v>
      </c>
      <c r="E35" s="241"/>
      <c r="F35" s="241"/>
      <c r="G35" s="242"/>
      <c r="H35" s="243" t="s">
        <v>82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5"/>
      <c r="T35" s="34"/>
      <c r="U35" s="246"/>
      <c r="V35" s="247"/>
      <c r="W35" s="247"/>
      <c r="X35" s="34"/>
      <c r="Y35" s="34"/>
      <c r="Z35" s="222" t="s">
        <v>47</v>
      </c>
      <c r="AA35" s="34"/>
      <c r="AB35" s="34"/>
      <c r="AC35" s="34"/>
      <c r="AD35" s="34"/>
      <c r="AE35" s="34"/>
      <c r="AF35" s="34"/>
      <c r="AG35" s="224" t="s">
        <v>47</v>
      </c>
      <c r="AJ35" s="252"/>
      <c r="AK35" s="253"/>
      <c r="AL35" s="240" t="s">
        <v>49</v>
      </c>
      <c r="AM35" s="241"/>
      <c r="AN35" s="241"/>
      <c r="AO35" s="242"/>
      <c r="AP35" s="240" t="str">
        <f>H35</f>
        <v>ｶ)ﾏﾙﾏﾙﾏﾙ</v>
      </c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2"/>
      <c r="BB35" s="34"/>
      <c r="BC35" s="246"/>
      <c r="BD35" s="247"/>
      <c r="BE35" s="247"/>
      <c r="BF35" s="34"/>
      <c r="BG35" s="34"/>
      <c r="BH35" s="222" t="s">
        <v>47</v>
      </c>
      <c r="BI35" s="34"/>
      <c r="BJ35" s="34"/>
      <c r="BK35" s="34"/>
      <c r="BL35" s="34"/>
      <c r="BM35" s="34"/>
      <c r="BN35" s="34"/>
      <c r="BO35" s="224" t="s">
        <v>47</v>
      </c>
    </row>
    <row r="36" spans="2:67" s="1" customFormat="1" ht="13.5" customHeight="1">
      <c r="B36" s="252"/>
      <c r="C36" s="253"/>
      <c r="D36" s="259" t="s">
        <v>48</v>
      </c>
      <c r="E36" s="260"/>
      <c r="F36" s="260"/>
      <c r="G36" s="261"/>
      <c r="H36" s="276" t="s">
        <v>81</v>
      </c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89"/>
      <c r="T36" s="34"/>
      <c r="U36" s="246"/>
      <c r="V36" s="247"/>
      <c r="W36" s="247"/>
      <c r="X36" s="34"/>
      <c r="Y36" s="34"/>
      <c r="Z36" s="222"/>
      <c r="AA36" s="34"/>
      <c r="AB36" s="34"/>
      <c r="AC36" s="34"/>
      <c r="AD36" s="34"/>
      <c r="AE36" s="34"/>
      <c r="AF36" s="34"/>
      <c r="AG36" s="224"/>
      <c r="AJ36" s="252"/>
      <c r="AK36" s="253"/>
      <c r="AL36" s="259" t="s">
        <v>48</v>
      </c>
      <c r="AM36" s="260"/>
      <c r="AN36" s="260"/>
      <c r="AO36" s="261"/>
      <c r="AP36" s="259" t="str">
        <f>H36</f>
        <v>株式会社〇〇〇</v>
      </c>
      <c r="AQ36" s="260"/>
      <c r="AR36" s="260"/>
      <c r="AS36" s="260"/>
      <c r="AT36" s="260"/>
      <c r="AU36" s="260"/>
      <c r="AV36" s="260"/>
      <c r="AW36" s="260"/>
      <c r="AX36" s="260"/>
      <c r="AY36" s="260"/>
      <c r="AZ36" s="260"/>
      <c r="BA36" s="261"/>
      <c r="BB36" s="34"/>
      <c r="BC36" s="246"/>
      <c r="BD36" s="247"/>
      <c r="BE36" s="247"/>
      <c r="BF36" s="34"/>
      <c r="BG36" s="34"/>
      <c r="BH36" s="222"/>
      <c r="BI36" s="34"/>
      <c r="BJ36" s="34"/>
      <c r="BK36" s="34"/>
      <c r="BL36" s="34"/>
      <c r="BM36" s="34"/>
      <c r="BN36" s="34"/>
      <c r="BO36" s="224"/>
    </row>
    <row r="37" spans="2:67" s="1" customFormat="1" ht="13.5" customHeight="1">
      <c r="B37" s="254"/>
      <c r="C37" s="255"/>
      <c r="D37" s="286"/>
      <c r="E37" s="287"/>
      <c r="F37" s="287"/>
      <c r="G37" s="288"/>
      <c r="H37" s="290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2"/>
      <c r="T37" s="34"/>
      <c r="U37" s="248"/>
      <c r="V37" s="249"/>
      <c r="W37" s="249"/>
      <c r="X37" s="53"/>
      <c r="Y37" s="53"/>
      <c r="Z37" s="223"/>
      <c r="AA37" s="53"/>
      <c r="AB37" s="53"/>
      <c r="AC37" s="53"/>
      <c r="AD37" s="53"/>
      <c r="AE37" s="53"/>
      <c r="AF37" s="53"/>
      <c r="AG37" s="225"/>
      <c r="AJ37" s="254"/>
      <c r="AK37" s="255"/>
      <c r="AL37" s="286"/>
      <c r="AM37" s="287"/>
      <c r="AN37" s="287"/>
      <c r="AO37" s="288"/>
      <c r="AP37" s="286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8"/>
      <c r="BB37" s="34"/>
      <c r="BC37" s="248"/>
      <c r="BD37" s="249"/>
      <c r="BE37" s="249"/>
      <c r="BF37" s="53"/>
      <c r="BG37" s="53"/>
      <c r="BH37" s="223"/>
      <c r="BI37" s="53"/>
      <c r="BJ37" s="53"/>
      <c r="BK37" s="53"/>
      <c r="BL37" s="53"/>
      <c r="BM37" s="53"/>
      <c r="BN37" s="53"/>
      <c r="BO37" s="225"/>
    </row>
    <row r="38" spans="2:67" s="1" customFormat="1" ht="6.75" customHeight="1">
      <c r="B38" s="60"/>
      <c r="C38" s="60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34"/>
      <c r="U38" s="57"/>
      <c r="V38" s="57"/>
      <c r="W38" s="57"/>
      <c r="X38" s="34"/>
      <c r="Y38" s="34"/>
      <c r="Z38" s="51"/>
      <c r="AA38" s="34"/>
      <c r="AB38" s="34"/>
      <c r="AC38" s="34"/>
      <c r="AD38" s="34"/>
      <c r="AE38" s="34"/>
      <c r="AF38" s="34"/>
      <c r="AG38" s="51"/>
      <c r="AJ38" s="45"/>
      <c r="AK38" s="45"/>
      <c r="AL38" s="45"/>
      <c r="AM38" s="29"/>
      <c r="AN38" s="29"/>
      <c r="AO38" s="29"/>
      <c r="AP38" s="29"/>
      <c r="AQ38" s="29"/>
      <c r="AR38" s="29"/>
      <c r="AS38" s="29"/>
      <c r="AT38" s="29"/>
      <c r="AU38" s="29"/>
      <c r="AV38" s="44"/>
      <c r="AW38" s="44"/>
      <c r="AX38" s="44"/>
      <c r="AY38" s="44"/>
      <c r="AZ38" s="44"/>
      <c r="BA38" s="44"/>
      <c r="BB38" s="42"/>
      <c r="BC38" s="42"/>
      <c r="BD38" s="42"/>
      <c r="BE38" s="42"/>
      <c r="BF38" s="42"/>
      <c r="BG38" s="43"/>
      <c r="BH38" s="43"/>
      <c r="BI38" s="22"/>
      <c r="BJ38" s="22"/>
      <c r="BK38" s="61"/>
      <c r="BL38" s="61"/>
      <c r="BM38" s="61"/>
      <c r="BN38" s="61"/>
      <c r="BO38" s="22"/>
    </row>
    <row r="39" spans="2:67" s="1" customFormat="1" ht="13.5" customHeight="1">
      <c r="B39" s="60"/>
      <c r="C39" s="18" t="s">
        <v>8</v>
      </c>
      <c r="D39" s="18"/>
      <c r="E39" s="34"/>
      <c r="F39" s="18"/>
      <c r="G39" s="18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57"/>
      <c r="W39" s="57"/>
      <c r="X39" s="34"/>
      <c r="Y39" s="34"/>
      <c r="Z39" s="51"/>
      <c r="AA39" s="34"/>
      <c r="AB39" s="34"/>
      <c r="AC39" s="34"/>
      <c r="AD39" s="34"/>
      <c r="AE39" s="34"/>
      <c r="AF39" s="34"/>
      <c r="AG39" s="51"/>
      <c r="AJ39" s="204" t="s">
        <v>63</v>
      </c>
      <c r="AK39" s="199"/>
      <c r="AL39" s="199"/>
      <c r="AM39" s="199"/>
      <c r="AN39" s="199"/>
      <c r="AO39" s="199"/>
      <c r="AP39" s="199"/>
      <c r="AQ39" s="200"/>
      <c r="AR39" s="81"/>
      <c r="AS39" s="206" t="s">
        <v>58</v>
      </c>
      <c r="AT39" s="207"/>
      <c r="AU39" s="158" t="s">
        <v>59</v>
      </c>
      <c r="AV39" s="159"/>
      <c r="AW39" s="159"/>
      <c r="AX39" s="159"/>
      <c r="AY39" s="159"/>
      <c r="AZ39" s="159"/>
      <c r="BA39" s="159"/>
      <c r="BB39" s="160"/>
      <c r="BC39" s="212" t="s">
        <v>4</v>
      </c>
      <c r="BD39" s="160"/>
      <c r="BE39" s="212" t="s">
        <v>5</v>
      </c>
      <c r="BF39" s="160"/>
      <c r="BG39" s="212" t="s">
        <v>60</v>
      </c>
      <c r="BH39" s="159"/>
      <c r="BI39" s="160"/>
      <c r="BJ39" s="198" t="s">
        <v>61</v>
      </c>
      <c r="BK39" s="199"/>
      <c r="BL39" s="199"/>
      <c r="BM39" s="199"/>
      <c r="BN39" s="199"/>
      <c r="BO39" s="200"/>
    </row>
    <row r="40" spans="2:67" s="1" customFormat="1" ht="13.5" customHeight="1">
      <c r="B40" s="60"/>
      <c r="C40" s="18"/>
      <c r="D40" s="35" t="s">
        <v>85</v>
      </c>
      <c r="E40" s="34"/>
      <c r="F40" s="18"/>
      <c r="G40" s="18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51"/>
      <c r="AA40" s="34"/>
      <c r="AB40" s="34"/>
      <c r="AC40" s="34"/>
      <c r="AD40" s="34"/>
      <c r="AE40" s="34"/>
      <c r="AF40" s="34"/>
      <c r="AG40" s="51"/>
      <c r="AJ40" s="205"/>
      <c r="AK40" s="202"/>
      <c r="AL40" s="202"/>
      <c r="AM40" s="202"/>
      <c r="AN40" s="202"/>
      <c r="AO40" s="202"/>
      <c r="AP40" s="202"/>
      <c r="AQ40" s="203"/>
      <c r="AR40" s="81"/>
      <c r="AS40" s="208"/>
      <c r="AT40" s="209"/>
      <c r="AU40" s="161"/>
      <c r="AV40" s="162"/>
      <c r="AW40" s="162"/>
      <c r="AX40" s="162"/>
      <c r="AY40" s="162"/>
      <c r="AZ40" s="162"/>
      <c r="BA40" s="162"/>
      <c r="BB40" s="163"/>
      <c r="BC40" s="213"/>
      <c r="BD40" s="163"/>
      <c r="BE40" s="213"/>
      <c r="BF40" s="163"/>
      <c r="BG40" s="213"/>
      <c r="BH40" s="162"/>
      <c r="BI40" s="163"/>
      <c r="BJ40" s="201"/>
      <c r="BK40" s="202"/>
      <c r="BL40" s="202"/>
      <c r="BM40" s="202"/>
      <c r="BN40" s="202"/>
      <c r="BO40" s="203"/>
    </row>
    <row r="41" spans="2:67" s="1" customFormat="1" ht="13.5" customHeight="1">
      <c r="B41" s="60"/>
      <c r="C41" s="18"/>
      <c r="D41" s="35" t="s">
        <v>86</v>
      </c>
      <c r="E41" s="34"/>
      <c r="F41" s="18"/>
      <c r="G41" s="18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51"/>
      <c r="AA41" s="34"/>
      <c r="AB41" s="34"/>
      <c r="AC41" s="34"/>
      <c r="AD41" s="34"/>
      <c r="AE41" s="34"/>
      <c r="AF41" s="34"/>
      <c r="AG41" s="51"/>
      <c r="AJ41" s="158" t="s">
        <v>56</v>
      </c>
      <c r="AK41" s="159"/>
      <c r="AL41" s="159"/>
      <c r="AM41" s="160"/>
      <c r="AN41" s="164"/>
      <c r="AO41" s="165"/>
      <c r="AP41" s="165"/>
      <c r="AQ41" s="166"/>
      <c r="AR41" s="9"/>
      <c r="AS41" s="208"/>
      <c r="AT41" s="209"/>
      <c r="AU41" s="192"/>
      <c r="AV41" s="193"/>
      <c r="AW41" s="193"/>
      <c r="AX41" s="193"/>
      <c r="AY41" s="193"/>
      <c r="AZ41" s="193"/>
      <c r="BA41" s="193"/>
      <c r="BB41" s="194"/>
      <c r="BC41" s="72"/>
      <c r="BD41" s="70"/>
      <c r="BE41" s="72"/>
      <c r="BF41" s="70"/>
      <c r="BG41" s="74"/>
      <c r="BH41" s="16"/>
      <c r="BI41" s="75"/>
      <c r="BJ41" s="74"/>
      <c r="BK41" s="16"/>
      <c r="BL41" s="16"/>
      <c r="BM41" s="16"/>
      <c r="BN41" s="16"/>
      <c r="BO41" s="79"/>
    </row>
    <row r="42" spans="2:67" s="1" customFormat="1" ht="13.5" customHeight="1">
      <c r="B42" s="60"/>
      <c r="C42" s="18"/>
      <c r="D42" s="35" t="s">
        <v>89</v>
      </c>
      <c r="E42" s="18"/>
      <c r="F42" s="18"/>
      <c r="G42" s="18"/>
      <c r="H42" s="18"/>
      <c r="I42" s="18"/>
      <c r="J42" s="18"/>
      <c r="K42" s="18"/>
      <c r="L42" s="18"/>
      <c r="M42" s="18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51"/>
      <c r="AA42" s="34"/>
      <c r="AB42" s="34"/>
      <c r="AC42" s="34"/>
      <c r="AD42" s="34"/>
      <c r="AE42" s="34"/>
      <c r="AF42" s="34"/>
      <c r="AG42" s="51"/>
      <c r="AJ42" s="186"/>
      <c r="AK42" s="187"/>
      <c r="AL42" s="187"/>
      <c r="AM42" s="188"/>
      <c r="AN42" s="189"/>
      <c r="AO42" s="190"/>
      <c r="AP42" s="190"/>
      <c r="AQ42" s="191"/>
      <c r="AR42" s="9"/>
      <c r="AS42" s="208"/>
      <c r="AT42" s="209"/>
      <c r="AU42" s="195"/>
      <c r="AV42" s="196"/>
      <c r="AW42" s="196"/>
      <c r="AX42" s="196"/>
      <c r="AY42" s="196"/>
      <c r="AZ42" s="196"/>
      <c r="BA42" s="196"/>
      <c r="BB42" s="197"/>
      <c r="BC42" s="73"/>
      <c r="BD42" s="71"/>
      <c r="BE42" s="73"/>
      <c r="BF42" s="71"/>
      <c r="BG42" s="76"/>
      <c r="BH42" s="77"/>
      <c r="BI42" s="78"/>
      <c r="BJ42" s="76"/>
      <c r="BK42" s="77"/>
      <c r="BL42" s="77"/>
      <c r="BM42" s="77"/>
      <c r="BN42" s="77"/>
      <c r="BO42" s="80"/>
    </row>
    <row r="43" spans="2:67" s="1" customFormat="1" ht="13.5" customHeight="1">
      <c r="B43" s="60"/>
      <c r="C43" s="18"/>
      <c r="D43" s="35" t="s">
        <v>30</v>
      </c>
      <c r="E43" s="34"/>
      <c r="F43" s="36"/>
      <c r="G43" s="36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51"/>
      <c r="AJ43" s="214" t="s">
        <v>57</v>
      </c>
      <c r="AK43" s="215"/>
      <c r="AL43" s="215"/>
      <c r="AM43" s="216"/>
      <c r="AN43" s="219"/>
      <c r="AO43" s="215"/>
      <c r="AP43" s="215"/>
      <c r="AQ43" s="220"/>
      <c r="AR43" s="9"/>
      <c r="AS43" s="208"/>
      <c r="AT43" s="209"/>
      <c r="AU43" s="182"/>
      <c r="AV43" s="183"/>
      <c r="AW43" s="183"/>
      <c r="AX43" s="183"/>
      <c r="AY43" s="183"/>
      <c r="AZ43" s="183"/>
      <c r="BA43" s="183"/>
      <c r="BB43" s="171"/>
      <c r="BC43" s="170"/>
      <c r="BD43" s="171"/>
      <c r="BE43" s="170"/>
      <c r="BF43" s="171"/>
      <c r="BG43" s="174"/>
      <c r="BH43" s="175"/>
      <c r="BI43" s="176"/>
      <c r="BJ43" s="174"/>
      <c r="BK43" s="175"/>
      <c r="BL43" s="175"/>
      <c r="BM43" s="175"/>
      <c r="BN43" s="175"/>
      <c r="BO43" s="180"/>
    </row>
    <row r="44" spans="2:67" s="1" customFormat="1" ht="13.5" customHeight="1">
      <c r="B44" s="60"/>
      <c r="C44" s="18"/>
      <c r="D44" s="35" t="s">
        <v>31</v>
      </c>
      <c r="E44" s="34"/>
      <c r="F44" s="36"/>
      <c r="G44" s="36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51"/>
      <c r="AJ44" s="217"/>
      <c r="AK44" s="152"/>
      <c r="AL44" s="152"/>
      <c r="AM44" s="218"/>
      <c r="AN44" s="213"/>
      <c r="AO44" s="162"/>
      <c r="AP44" s="162"/>
      <c r="AQ44" s="221"/>
      <c r="AR44" s="9"/>
      <c r="AS44" s="210"/>
      <c r="AT44" s="211"/>
      <c r="AU44" s="184"/>
      <c r="AV44" s="185"/>
      <c r="AW44" s="185"/>
      <c r="AX44" s="185"/>
      <c r="AY44" s="185"/>
      <c r="AZ44" s="185"/>
      <c r="BA44" s="185"/>
      <c r="BB44" s="173"/>
      <c r="BC44" s="172"/>
      <c r="BD44" s="173"/>
      <c r="BE44" s="172"/>
      <c r="BF44" s="173"/>
      <c r="BG44" s="177"/>
      <c r="BH44" s="178"/>
      <c r="BI44" s="179"/>
      <c r="BJ44" s="177"/>
      <c r="BK44" s="178"/>
      <c r="BL44" s="178"/>
      <c r="BM44" s="178"/>
      <c r="BN44" s="178"/>
      <c r="BO44" s="181"/>
    </row>
    <row r="45" spans="2:67" s="1" customFormat="1" ht="13.5" customHeight="1">
      <c r="B45" s="60"/>
      <c r="C45" s="18"/>
      <c r="D45" s="35" t="s">
        <v>93</v>
      </c>
      <c r="E45" s="34"/>
      <c r="F45" s="38"/>
      <c r="G45" s="36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51"/>
      <c r="AJ45" s="158" t="s">
        <v>18</v>
      </c>
      <c r="AK45" s="159"/>
      <c r="AL45" s="159"/>
      <c r="AM45" s="160"/>
      <c r="AN45" s="164"/>
      <c r="AO45" s="165"/>
      <c r="AP45" s="165"/>
      <c r="AQ45" s="166"/>
      <c r="AR45" s="9"/>
      <c r="AS45" s="158" t="s">
        <v>64</v>
      </c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60"/>
      <c r="BJ45" s="164"/>
      <c r="BK45" s="165"/>
      <c r="BL45" s="165"/>
      <c r="BM45" s="165"/>
      <c r="BN45" s="165"/>
      <c r="BO45" s="166"/>
    </row>
    <row r="46" spans="2:67" s="1" customFormat="1" ht="13.5" customHeight="1">
      <c r="B46" s="60"/>
      <c r="C46" s="18"/>
      <c r="D46" s="35" t="s">
        <v>37</v>
      </c>
      <c r="E46" s="34"/>
      <c r="G46" s="39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51"/>
      <c r="AJ46" s="161"/>
      <c r="AK46" s="162"/>
      <c r="AL46" s="162"/>
      <c r="AM46" s="163"/>
      <c r="AN46" s="167"/>
      <c r="AO46" s="168"/>
      <c r="AP46" s="168"/>
      <c r="AQ46" s="169"/>
      <c r="AR46" s="9"/>
      <c r="AS46" s="161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3"/>
      <c r="BJ46" s="167"/>
      <c r="BK46" s="168"/>
      <c r="BL46" s="168"/>
      <c r="BM46" s="168"/>
      <c r="BN46" s="168"/>
      <c r="BO46" s="169"/>
    </row>
    <row r="47" spans="2:67" s="1" customFormat="1" ht="13.5" customHeight="1" thickBot="1">
      <c r="B47" s="18"/>
      <c r="C47" s="18"/>
      <c r="D47" s="34" t="s">
        <v>36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J47" s="69"/>
      <c r="AK47" s="69"/>
      <c r="AL47" s="45"/>
      <c r="AM47" s="45"/>
      <c r="AN47" s="45"/>
      <c r="AO47" s="45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3"/>
      <c r="BH47" s="43"/>
      <c r="BI47" s="22"/>
      <c r="BJ47" s="22"/>
      <c r="BK47" s="22"/>
      <c r="BL47" s="22"/>
      <c r="BM47" s="22"/>
      <c r="BN47" s="22"/>
      <c r="BO47" s="22"/>
    </row>
    <row r="48" spans="2:67" s="1" customFormat="1" ht="17.25" customHeight="1">
      <c r="B48" s="18"/>
      <c r="C48" s="18"/>
      <c r="D48" s="35"/>
      <c r="E48" s="34"/>
      <c r="G48" s="39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J48" s="152"/>
      <c r="AK48" s="152"/>
      <c r="AL48" s="152"/>
      <c r="AM48" s="152"/>
      <c r="AN48" s="152"/>
      <c r="AO48" s="152"/>
      <c r="AP48" s="153"/>
      <c r="AQ48" s="153"/>
      <c r="AR48" s="153"/>
      <c r="AS48" s="153"/>
      <c r="AT48" s="3"/>
      <c r="AU48" s="154" t="s">
        <v>62</v>
      </c>
      <c r="AV48" s="154"/>
      <c r="AW48" s="154"/>
      <c r="AX48" s="154"/>
      <c r="AY48" s="154"/>
      <c r="AZ48" s="154"/>
      <c r="BA48" s="154"/>
      <c r="BB48" s="154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</row>
    <row r="49" spans="2:67" s="1" customFormat="1" ht="17.25" customHeight="1" thickBot="1">
      <c r="B49" s="18"/>
      <c r="C49" s="18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J49" s="152"/>
      <c r="AK49" s="152"/>
      <c r="AL49" s="152"/>
      <c r="AM49" s="152"/>
      <c r="AN49" s="152"/>
      <c r="AO49" s="152"/>
      <c r="AP49" s="153"/>
      <c r="AQ49" s="153"/>
      <c r="AR49" s="153"/>
      <c r="AS49" s="153"/>
      <c r="AT49" s="3"/>
      <c r="AU49" s="155"/>
      <c r="AV49" s="155"/>
      <c r="AW49" s="155"/>
      <c r="AX49" s="155"/>
      <c r="AY49" s="155"/>
      <c r="AZ49" s="155"/>
      <c r="BA49" s="155"/>
      <c r="BB49" s="155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</row>
    <row r="50" spans="2:67" s="1" customFormat="1" ht="9" customHeight="1">
      <c r="B50" s="18"/>
      <c r="C50" s="18"/>
      <c r="D50" s="35"/>
      <c r="E50" s="34"/>
      <c r="F50" s="38"/>
      <c r="G50" s="36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N50" s="14"/>
      <c r="AZ50" s="14"/>
      <c r="BH50" s="22"/>
      <c r="BI50" s="22"/>
      <c r="BJ50" s="22"/>
      <c r="BK50" s="37"/>
      <c r="BL50" s="37"/>
      <c r="BM50" s="37"/>
      <c r="BN50" s="37"/>
      <c r="BO50" s="37"/>
    </row>
    <row r="51" spans="2:67" s="1" customFormat="1" ht="13.5" customHeight="1">
      <c r="B51" s="18"/>
      <c r="C51" s="18"/>
      <c r="D51" s="35"/>
      <c r="E51" s="34"/>
      <c r="G51" s="39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J51" s="51"/>
      <c r="AK51" s="58"/>
      <c r="AL51" s="147" t="s">
        <v>54</v>
      </c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9"/>
      <c r="AX51" s="138" t="s">
        <v>55</v>
      </c>
      <c r="AY51" s="139"/>
      <c r="AZ51" s="139"/>
      <c r="BA51" s="139"/>
      <c r="BB51" s="139"/>
      <c r="BC51" s="139"/>
      <c r="BD51" s="139"/>
      <c r="BE51" s="139"/>
      <c r="BF51" s="132"/>
      <c r="BG51" s="138" t="s">
        <v>34</v>
      </c>
      <c r="BH51" s="139"/>
      <c r="BI51" s="139"/>
      <c r="BJ51" s="139"/>
      <c r="BK51" s="139"/>
      <c r="BL51" s="139"/>
      <c r="BM51" s="139"/>
      <c r="BN51" s="132"/>
      <c r="BO51" s="46"/>
    </row>
    <row r="52" spans="2:67" s="1" customFormat="1" ht="13.5" customHeight="1">
      <c r="B52" s="18"/>
      <c r="C52" s="18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J52" s="51"/>
      <c r="AK52" s="58"/>
      <c r="AL52" s="150" t="s">
        <v>50</v>
      </c>
      <c r="AM52" s="151"/>
      <c r="AN52" s="151"/>
      <c r="AO52" s="144" t="s">
        <v>51</v>
      </c>
      <c r="AP52" s="144"/>
      <c r="AQ52" s="144"/>
      <c r="AR52" s="144" t="s">
        <v>52</v>
      </c>
      <c r="AS52" s="144"/>
      <c r="AT52" s="144"/>
      <c r="AU52" s="145" t="s">
        <v>53</v>
      </c>
      <c r="AV52" s="145"/>
      <c r="AW52" s="146"/>
      <c r="AX52" s="142"/>
      <c r="AY52" s="143"/>
      <c r="AZ52" s="143"/>
      <c r="BA52" s="143"/>
      <c r="BB52" s="143"/>
      <c r="BC52" s="143"/>
      <c r="BD52" s="143"/>
      <c r="BE52" s="143"/>
      <c r="BF52" s="136"/>
      <c r="BG52" s="142"/>
      <c r="BH52" s="143"/>
      <c r="BI52" s="143"/>
      <c r="BJ52" s="143"/>
      <c r="BK52" s="143"/>
      <c r="BL52" s="143"/>
      <c r="BM52" s="143"/>
      <c r="BN52" s="136"/>
      <c r="BO52" s="46"/>
    </row>
    <row r="53" spans="2:67" s="1" customFormat="1" ht="13.5" customHeight="1">
      <c r="B53" s="18"/>
      <c r="C53" s="18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45"/>
      <c r="Y53" s="45"/>
      <c r="Z53" s="45"/>
      <c r="AA53" s="40"/>
      <c r="AB53" s="40"/>
      <c r="AC53" s="34"/>
      <c r="AD53" s="34"/>
      <c r="AE53" s="34"/>
      <c r="AF53" s="34"/>
      <c r="AG53" s="34"/>
      <c r="AJ53" s="51"/>
      <c r="AK53" s="58"/>
      <c r="AL53" s="123"/>
      <c r="AM53" s="123"/>
      <c r="AN53" s="124"/>
      <c r="AO53" s="129"/>
      <c r="AP53" s="129"/>
      <c r="AQ53" s="129"/>
      <c r="AR53" s="129"/>
      <c r="AS53" s="129"/>
      <c r="AT53" s="129"/>
      <c r="AU53" s="132"/>
      <c r="AV53" s="133"/>
      <c r="AW53" s="133"/>
      <c r="AX53" s="138"/>
      <c r="AY53" s="139"/>
      <c r="AZ53" s="139"/>
      <c r="BA53" s="139"/>
      <c r="BB53" s="139"/>
      <c r="BC53" s="139"/>
      <c r="BD53" s="139"/>
      <c r="BE53" s="139"/>
      <c r="BF53" s="132"/>
      <c r="BG53" s="138"/>
      <c r="BH53" s="139"/>
      <c r="BI53" s="139"/>
      <c r="BJ53" s="139"/>
      <c r="BK53" s="139"/>
      <c r="BL53" s="139"/>
      <c r="BM53" s="139"/>
      <c r="BN53" s="132"/>
      <c r="BO53" s="46"/>
    </row>
    <row r="54" spans="2:67" s="1" customFormat="1" ht="13.5" customHeight="1">
      <c r="B54" s="18"/>
      <c r="C54" s="18"/>
      <c r="D54" s="35"/>
      <c r="E54" s="34"/>
      <c r="G54" s="39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J54" s="51"/>
      <c r="AK54" s="58"/>
      <c r="AL54" s="125"/>
      <c r="AM54" s="125"/>
      <c r="AN54" s="126"/>
      <c r="AO54" s="130"/>
      <c r="AP54" s="130"/>
      <c r="AQ54" s="130"/>
      <c r="AR54" s="130"/>
      <c r="AS54" s="130"/>
      <c r="AT54" s="130"/>
      <c r="AU54" s="134"/>
      <c r="AV54" s="135"/>
      <c r="AW54" s="135"/>
      <c r="AX54" s="140"/>
      <c r="AY54" s="141"/>
      <c r="AZ54" s="141"/>
      <c r="BA54" s="141"/>
      <c r="BB54" s="141"/>
      <c r="BC54" s="141"/>
      <c r="BD54" s="141"/>
      <c r="BE54" s="141"/>
      <c r="BF54" s="134"/>
      <c r="BG54" s="140"/>
      <c r="BH54" s="141"/>
      <c r="BI54" s="141"/>
      <c r="BJ54" s="141"/>
      <c r="BK54" s="141"/>
      <c r="BL54" s="141"/>
      <c r="BM54" s="141"/>
      <c r="BN54" s="134"/>
      <c r="BO54" s="46"/>
    </row>
    <row r="55" spans="2:67" s="1" customFormat="1" ht="13.5" customHeight="1">
      <c r="B55"/>
      <c r="C55" s="18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45"/>
      <c r="Y55" s="45"/>
      <c r="Z55" s="45"/>
      <c r="AA55" s="40"/>
      <c r="AB55" s="40"/>
      <c r="AC55" s="40"/>
      <c r="AD55" s="40"/>
      <c r="AE55" s="40"/>
      <c r="AF55" s="40"/>
      <c r="AG55" s="40"/>
      <c r="AJ55" s="51"/>
      <c r="AK55" s="58"/>
      <c r="AL55" s="127"/>
      <c r="AM55" s="127"/>
      <c r="AN55" s="128"/>
      <c r="AO55" s="131"/>
      <c r="AP55" s="131"/>
      <c r="AQ55" s="131"/>
      <c r="AR55" s="131"/>
      <c r="AS55" s="131"/>
      <c r="AT55" s="131"/>
      <c r="AU55" s="136"/>
      <c r="AV55" s="137"/>
      <c r="AW55" s="137"/>
      <c r="AX55" s="142"/>
      <c r="AY55" s="143"/>
      <c r="AZ55" s="143"/>
      <c r="BA55" s="143"/>
      <c r="BB55" s="143"/>
      <c r="BC55" s="143"/>
      <c r="BD55" s="143"/>
      <c r="BE55" s="143"/>
      <c r="BF55" s="136"/>
      <c r="BG55" s="142"/>
      <c r="BH55" s="143"/>
      <c r="BI55" s="143"/>
      <c r="BJ55" s="143"/>
      <c r="BK55" s="143"/>
      <c r="BL55" s="143"/>
      <c r="BM55" s="143"/>
      <c r="BN55" s="136"/>
      <c r="BO55" s="46"/>
    </row>
    <row r="56" spans="2:67" ht="5.25" customHeight="1">
      <c r="AI56" s="1"/>
      <c r="AY56" s="121"/>
      <c r="AZ56" s="122"/>
    </row>
  </sheetData>
  <protectedRanges>
    <protectedRange sqref="U7:AE12 F10:F15 B18:Q18 BC7:BM12 B21:W28 BC14:BC15 BG14:BG15 BK14:BK15" name="範囲1"/>
    <protectedRange sqref="F7" name="範囲1_1"/>
    <protectedRange sqref="AB1" name="範囲1_2"/>
    <protectedRange sqref="U14:U15 Y14:Y15 AC14:AC15" name="範囲1_3"/>
  </protectedRanges>
  <mergeCells count="307">
    <mergeCell ref="AY56:AZ56"/>
    <mergeCell ref="AL53:AN55"/>
    <mergeCell ref="AO53:AQ55"/>
    <mergeCell ref="AR53:AT55"/>
    <mergeCell ref="AU53:AW55"/>
    <mergeCell ref="AX53:BF55"/>
    <mergeCell ref="BG53:BN55"/>
    <mergeCell ref="AR52:AT52"/>
    <mergeCell ref="AU52:AW52"/>
    <mergeCell ref="AL51:AW51"/>
    <mergeCell ref="AX51:BF52"/>
    <mergeCell ref="BG51:BN52"/>
    <mergeCell ref="AL52:AN52"/>
    <mergeCell ref="AO52:AQ52"/>
    <mergeCell ref="AJ48:AO49"/>
    <mergeCell ref="AP48:AS49"/>
    <mergeCell ref="AU48:BB49"/>
    <mergeCell ref="BC48:BO49"/>
    <mergeCell ref="AJ45:AM46"/>
    <mergeCell ref="AN45:AQ46"/>
    <mergeCell ref="AS45:BI46"/>
    <mergeCell ref="BJ45:BO46"/>
    <mergeCell ref="BE43:BF44"/>
    <mergeCell ref="BG43:BI44"/>
    <mergeCell ref="BJ43:BO44"/>
    <mergeCell ref="AU43:BB44"/>
    <mergeCell ref="BC43:BD44"/>
    <mergeCell ref="BO35:BO37"/>
    <mergeCell ref="AJ41:AM42"/>
    <mergeCell ref="AN41:AQ42"/>
    <mergeCell ref="AU41:BB42"/>
    <mergeCell ref="BJ39:BO40"/>
    <mergeCell ref="AJ39:AQ40"/>
    <mergeCell ref="AS39:AT44"/>
    <mergeCell ref="AU39:BB40"/>
    <mergeCell ref="BC39:BD40"/>
    <mergeCell ref="BE39:BF40"/>
    <mergeCell ref="BG39:BI40"/>
    <mergeCell ref="AJ43:AM44"/>
    <mergeCell ref="AN43:AQ44"/>
    <mergeCell ref="BC33:BE34"/>
    <mergeCell ref="BI33:BL34"/>
    <mergeCell ref="D36:G37"/>
    <mergeCell ref="H36:S37"/>
    <mergeCell ref="AL36:AO37"/>
    <mergeCell ref="AP36:BA37"/>
    <mergeCell ref="BH35:BH37"/>
    <mergeCell ref="AA33:AD34"/>
    <mergeCell ref="AJ31:AK37"/>
    <mergeCell ref="AL31:AO32"/>
    <mergeCell ref="AP31:AS32"/>
    <mergeCell ref="AV31:AY32"/>
    <mergeCell ref="BC31:BE32"/>
    <mergeCell ref="AL33:AO34"/>
    <mergeCell ref="AP33:AS34"/>
    <mergeCell ref="AT33:AV34"/>
    <mergeCell ref="AW33:BA34"/>
    <mergeCell ref="BK28:BO28"/>
    <mergeCell ref="AC28:AG28"/>
    <mergeCell ref="AK28:AL28"/>
    <mergeCell ref="AX28:AZ28"/>
    <mergeCell ref="BB28:BE28"/>
    <mergeCell ref="BK29:BO29"/>
    <mergeCell ref="B31:C37"/>
    <mergeCell ref="D31:G32"/>
    <mergeCell ref="H31:K32"/>
    <mergeCell ref="N31:Q32"/>
    <mergeCell ref="U31:W32"/>
    <mergeCell ref="D33:G34"/>
    <mergeCell ref="H33:K34"/>
    <mergeCell ref="L33:N34"/>
    <mergeCell ref="O33:S34"/>
    <mergeCell ref="U33:W34"/>
    <mergeCell ref="D35:G35"/>
    <mergeCell ref="H35:S35"/>
    <mergeCell ref="U35:W37"/>
    <mergeCell ref="Z35:Z37"/>
    <mergeCell ref="AG35:AG37"/>
    <mergeCell ref="AL35:AO35"/>
    <mergeCell ref="AP35:BA35"/>
    <mergeCell ref="BC35:BE37"/>
    <mergeCell ref="B29:S29"/>
    <mergeCell ref="T29:W29"/>
    <mergeCell ref="X29:AB29"/>
    <mergeCell ref="AC29:AG29"/>
    <mergeCell ref="AJ29:BA29"/>
    <mergeCell ref="C28:D28"/>
    <mergeCell ref="BB29:BE29"/>
    <mergeCell ref="BF29:BJ29"/>
    <mergeCell ref="BF28:BJ28"/>
    <mergeCell ref="AM28:AW28"/>
    <mergeCell ref="C27:D27"/>
    <mergeCell ref="P27:R27"/>
    <mergeCell ref="T27:W27"/>
    <mergeCell ref="X27:AB27"/>
    <mergeCell ref="AC27:AG27"/>
    <mergeCell ref="AK27:AL27"/>
    <mergeCell ref="P28:R28"/>
    <mergeCell ref="T28:W28"/>
    <mergeCell ref="X28:AB28"/>
    <mergeCell ref="E27:O27"/>
    <mergeCell ref="E28:O28"/>
    <mergeCell ref="BK25:BO25"/>
    <mergeCell ref="AK25:AL25"/>
    <mergeCell ref="AX27:AZ27"/>
    <mergeCell ref="BB27:BE27"/>
    <mergeCell ref="BF27:BJ27"/>
    <mergeCell ref="BK27:BO27"/>
    <mergeCell ref="AX26:AZ26"/>
    <mergeCell ref="BB26:BE26"/>
    <mergeCell ref="BF26:BJ26"/>
    <mergeCell ref="BK26:BO26"/>
    <mergeCell ref="BB25:BE25"/>
    <mergeCell ref="BF25:BJ25"/>
    <mergeCell ref="AM27:AW27"/>
    <mergeCell ref="C26:D26"/>
    <mergeCell ref="P26:R26"/>
    <mergeCell ref="T26:W26"/>
    <mergeCell ref="X26:AB26"/>
    <mergeCell ref="AC26:AG26"/>
    <mergeCell ref="AK26:AL26"/>
    <mergeCell ref="AX25:AZ25"/>
    <mergeCell ref="C25:D25"/>
    <mergeCell ref="P25:R25"/>
    <mergeCell ref="T25:W25"/>
    <mergeCell ref="X25:AB25"/>
    <mergeCell ref="AC25:AG25"/>
    <mergeCell ref="E25:O25"/>
    <mergeCell ref="E26:O26"/>
    <mergeCell ref="AM25:AW25"/>
    <mergeCell ref="AM26:AW26"/>
    <mergeCell ref="BB24:BE24"/>
    <mergeCell ref="C24:D24"/>
    <mergeCell ref="P24:R24"/>
    <mergeCell ref="T24:W24"/>
    <mergeCell ref="X24:AB24"/>
    <mergeCell ref="BF24:BJ24"/>
    <mergeCell ref="BK24:BO24"/>
    <mergeCell ref="AC24:AG24"/>
    <mergeCell ref="AK24:AL24"/>
    <mergeCell ref="AX24:AZ24"/>
    <mergeCell ref="E24:O24"/>
    <mergeCell ref="AM24:AW24"/>
    <mergeCell ref="AX22:AZ22"/>
    <mergeCell ref="BB22:BE22"/>
    <mergeCell ref="BF22:BJ22"/>
    <mergeCell ref="BK22:BO22"/>
    <mergeCell ref="X23:AB23"/>
    <mergeCell ref="AC23:AG23"/>
    <mergeCell ref="AK23:AL23"/>
    <mergeCell ref="C22:D22"/>
    <mergeCell ref="P22:R22"/>
    <mergeCell ref="T22:W22"/>
    <mergeCell ref="X22:AB22"/>
    <mergeCell ref="AC22:AG22"/>
    <mergeCell ref="AK22:AL22"/>
    <mergeCell ref="E22:O22"/>
    <mergeCell ref="E23:O23"/>
    <mergeCell ref="AX23:AZ23"/>
    <mergeCell ref="BB23:BE23"/>
    <mergeCell ref="BF23:BJ23"/>
    <mergeCell ref="BK23:BO23"/>
    <mergeCell ref="C23:D23"/>
    <mergeCell ref="P23:R23"/>
    <mergeCell ref="T23:W23"/>
    <mergeCell ref="AM22:AW22"/>
    <mergeCell ref="AM23:AW23"/>
    <mergeCell ref="C21:D21"/>
    <mergeCell ref="P21:R21"/>
    <mergeCell ref="T21:W21"/>
    <mergeCell ref="X21:AB21"/>
    <mergeCell ref="AC21:AG21"/>
    <mergeCell ref="BF20:BJ20"/>
    <mergeCell ref="BK20:BO20"/>
    <mergeCell ref="AC20:AG20"/>
    <mergeCell ref="AK20:AL20"/>
    <mergeCell ref="AX20:AZ20"/>
    <mergeCell ref="BB20:BE20"/>
    <mergeCell ref="C20:D20"/>
    <mergeCell ref="P20:R20"/>
    <mergeCell ref="T20:W20"/>
    <mergeCell ref="X20:AB20"/>
    <mergeCell ref="E20:O20"/>
    <mergeCell ref="AM20:AW20"/>
    <mergeCell ref="E21:O21"/>
    <mergeCell ref="BK21:BO21"/>
    <mergeCell ref="AK21:AL21"/>
    <mergeCell ref="AX21:AZ21"/>
    <mergeCell ref="BB21:BE21"/>
    <mergeCell ref="BF21:BJ21"/>
    <mergeCell ref="AM21:AW21"/>
    <mergeCell ref="AJ18:AO18"/>
    <mergeCell ref="AP18:AT18"/>
    <mergeCell ref="AU18:AY18"/>
    <mergeCell ref="AZ18:BD18"/>
    <mergeCell ref="BE18:BI18"/>
    <mergeCell ref="BJ17:BO17"/>
    <mergeCell ref="B18:G18"/>
    <mergeCell ref="H18:L18"/>
    <mergeCell ref="M18:Q18"/>
    <mergeCell ref="R18:V18"/>
    <mergeCell ref="W18:AA18"/>
    <mergeCell ref="AB18:AG18"/>
    <mergeCell ref="AU17:AY17"/>
    <mergeCell ref="AZ17:BD17"/>
    <mergeCell ref="BE17:BI17"/>
    <mergeCell ref="BJ18:BO18"/>
    <mergeCell ref="B17:G17"/>
    <mergeCell ref="H17:L17"/>
    <mergeCell ref="M17:Q17"/>
    <mergeCell ref="R17:V17"/>
    <mergeCell ref="W17:AA17"/>
    <mergeCell ref="AB17:AG17"/>
    <mergeCell ref="AJ17:AO17"/>
    <mergeCell ref="AP17:AT17"/>
    <mergeCell ref="H15:K15"/>
    <mergeCell ref="L15:P15"/>
    <mergeCell ref="U15:W15"/>
    <mergeCell ref="Y15:AA15"/>
    <mergeCell ref="AC15:AE15"/>
    <mergeCell ref="AP15:AS15"/>
    <mergeCell ref="AT15:AX15"/>
    <mergeCell ref="AJ14:AM15"/>
    <mergeCell ref="AP14:AS14"/>
    <mergeCell ref="AT14:AX14"/>
    <mergeCell ref="BJ13:BO13"/>
    <mergeCell ref="B14:E15"/>
    <mergeCell ref="H14:K14"/>
    <mergeCell ref="L14:P14"/>
    <mergeCell ref="U14:W14"/>
    <mergeCell ref="Y14:AA14"/>
    <mergeCell ref="H13:K13"/>
    <mergeCell ref="L13:P13"/>
    <mergeCell ref="W13:Z13"/>
    <mergeCell ref="AB13:AG13"/>
    <mergeCell ref="AP13:AS13"/>
    <mergeCell ref="AT13:AX13"/>
    <mergeCell ref="BE13:BH13"/>
    <mergeCell ref="B12:E13"/>
    <mergeCell ref="H12:K12"/>
    <mergeCell ref="AJ12:AM13"/>
    <mergeCell ref="BK14:BM14"/>
    <mergeCell ref="BK15:BM15"/>
    <mergeCell ref="BC15:BE15"/>
    <mergeCell ref="BG15:BI15"/>
    <mergeCell ref="BG14:BI14"/>
    <mergeCell ref="L12:P12"/>
    <mergeCell ref="AP12:AS12"/>
    <mergeCell ref="AT12:AX12"/>
    <mergeCell ref="H11:K11"/>
    <mergeCell ref="L11:P11"/>
    <mergeCell ref="R11:T11"/>
    <mergeCell ref="AP11:AS11"/>
    <mergeCell ref="AT11:AX11"/>
    <mergeCell ref="BC14:BE14"/>
    <mergeCell ref="AC14:AE14"/>
    <mergeCell ref="B10:E11"/>
    <mergeCell ref="H10:K10"/>
    <mergeCell ref="L10:P10"/>
    <mergeCell ref="R10:T10"/>
    <mergeCell ref="AJ10:AM11"/>
    <mergeCell ref="AP10:AS10"/>
    <mergeCell ref="AZ11:BB11"/>
    <mergeCell ref="AT10:AX10"/>
    <mergeCell ref="AZ10:BB10"/>
    <mergeCell ref="B7:E9"/>
    <mergeCell ref="F7:P9"/>
    <mergeCell ref="R7:T9"/>
    <mergeCell ref="V7:AE9"/>
    <mergeCell ref="AJ7:AM9"/>
    <mergeCell ref="AN7:AX9"/>
    <mergeCell ref="AZ7:BB9"/>
    <mergeCell ref="BD7:BM9"/>
    <mergeCell ref="BK5:BK6"/>
    <mergeCell ref="BL5:BL6"/>
    <mergeCell ref="AA5:AA6"/>
    <mergeCell ref="AB5:AB6"/>
    <mergeCell ref="AC5:AC6"/>
    <mergeCell ref="AD5:AD6"/>
    <mergeCell ref="AE5:AE6"/>
    <mergeCell ref="AF5:AF6"/>
    <mergeCell ref="C4:M5"/>
    <mergeCell ref="AK4:AU5"/>
    <mergeCell ref="R5:T6"/>
    <mergeCell ref="U5:U6"/>
    <mergeCell ref="V5:V6"/>
    <mergeCell ref="W5:W6"/>
    <mergeCell ref="X5:X6"/>
    <mergeCell ref="Y5:Y6"/>
    <mergeCell ref="Z5:Z6"/>
    <mergeCell ref="AB1:AG1"/>
    <mergeCell ref="AH1:AH8"/>
    <mergeCell ref="BJ1:BO1"/>
    <mergeCell ref="BP1:BP8"/>
    <mergeCell ref="AG5:AG6"/>
    <mergeCell ref="AZ5:BB6"/>
    <mergeCell ref="BC5:BC6"/>
    <mergeCell ref="BD5:BD6"/>
    <mergeCell ref="BJ5:BJ6"/>
    <mergeCell ref="BM5:BM6"/>
    <mergeCell ref="BN5:BN6"/>
    <mergeCell ref="BO5:BO6"/>
    <mergeCell ref="BE5:BE6"/>
    <mergeCell ref="BF5:BF6"/>
    <mergeCell ref="BG5:BG6"/>
    <mergeCell ref="BH5:BH6"/>
    <mergeCell ref="BI5:BI6"/>
  </mergeCells>
  <phoneticPr fontId="2"/>
  <dataValidations count="3">
    <dataValidation type="list" allowBlank="1" showInputMessage="1" showErrorMessage="1" sqref="H33:K34 AP33:AS34" xr:uid="{4DFCA130-BAAF-4CFA-891B-639E00AC8456}">
      <formula1>"当座預金,普通預金"</formula1>
    </dataValidation>
    <dataValidation type="list" allowBlank="1" showInputMessage="1" showErrorMessage="1" sqref="AT32" xr:uid="{A9C49B42-9A64-4826-9BC7-D7406AE80F86}">
      <formula1>"銀行,信用金庫,信用組合"</formula1>
    </dataValidation>
    <dataValidation type="list" allowBlank="1" showInputMessage="1" showErrorMessage="1" sqref="AZ32" xr:uid="{0DD05576-BD5B-4CAE-9FBE-F1B25033D28A}">
      <formula1>"支店,店"</formula1>
    </dataValidation>
  </dataValidations>
  <printOptions horizontalCentered="1" verticalCentered="1"/>
  <pageMargins left="0.31496062992125984" right="0.19685039370078741" top="0.39370078740157483" bottom="0.19685039370078741" header="0.19685039370078741" footer="0.19685039370078741"/>
  <pageSetup paperSize="9" scale="95" fitToWidth="3" fitToHeight="2" orientation="portrait" r:id="rId1"/>
  <colBreaks count="1" manualBreakCount="1">
    <brk id="34" max="11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【入力】 請求書_注文契約のない場合</vt:lpstr>
      <vt:lpstr>【見本】 請求書_注文契約のない場合(非課税ありの場合)</vt:lpstr>
      <vt:lpstr>【見本】 請求書_注文契約のない場合(8%ありの場合)</vt:lpstr>
      <vt:lpstr>'【見本】 請求書_注文契約のない場合(8%ありの場合)'!Print_Area</vt:lpstr>
      <vt:lpstr>'【見本】 請求書_注文契約のない場合(非課税ありの場合)'!Print_Area</vt:lpstr>
      <vt:lpstr>'【入力】 請求書_注文契約のない場合'!Print_Area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minamoto</dc:creator>
  <cp:lastModifiedBy>m k</cp:lastModifiedBy>
  <cp:lastPrinted>2026-02-20T02:02:03Z</cp:lastPrinted>
  <dcterms:created xsi:type="dcterms:W3CDTF">1997-01-08T22:48:59Z</dcterms:created>
  <dcterms:modified xsi:type="dcterms:W3CDTF">2026-03-02T08:12:15Z</dcterms:modified>
</cp:coreProperties>
</file>